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"/>
    </mc:Choice>
  </mc:AlternateContent>
  <xr:revisionPtr revIDLastSave="0" documentId="13_ncr:1_{8130FF78-CC72-4530-B5EB-3B352D94C2CA}" xr6:coauthVersionLast="47" xr6:coauthVersionMax="47" xr10:uidLastSave="{00000000-0000-0000-0000-000000000000}"/>
  <bookViews>
    <workbookView xWindow="33120" yWindow="4320" windowWidth="38700" windowHeight="15315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Tabelle1!$A$28</definedName>
    <definedName name="_Hlk531694217" localSheetId="0">Tabelle1!$A$57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0" i="1" l="1"/>
  <c r="B86" i="1"/>
  <c r="B43" i="1"/>
  <c r="D25" i="1"/>
  <c r="D40" i="1"/>
  <c r="D43" i="1" s="1"/>
  <c r="D50" i="1" s="1"/>
  <c r="B87" i="1" l="1"/>
  <c r="D77" i="1"/>
  <c r="B95" i="1" s="1"/>
  <c r="B103" i="1" s="1"/>
  <c r="D63" i="1"/>
  <c r="B91" i="1" s="1"/>
  <c r="B83" i="1"/>
  <c r="B101" i="1" s="1"/>
  <c r="B104" i="1"/>
  <c r="B102" i="1" l="1"/>
  <c r="B106" i="1" s="1"/>
</calcChain>
</file>

<file path=xl/sharedStrings.xml><?xml version="1.0" encoding="utf-8"?>
<sst xmlns="http://schemas.openxmlformats.org/spreadsheetml/2006/main" count="139" uniqueCount="87">
  <si>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</si>
  <si>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</si>
  <si>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</si>
  <si>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</si>
  <si>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</si>
  <si>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</si>
  <si>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</si>
  <si>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r>
      <t>11.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Richtet das handeln am Unterstützungs-bedarf und an den Ressourcen aus</t>
    </r>
  </si>
  <si>
    <r>
      <t>12.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Leitet die Klientinnen und Klienten an, damit diese einen möglichst hohen Grad an Selbständigkeit bewahren oder wiedererlangen</t>
    </r>
  </si>
  <si>
    <r>
      <t>13.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Beschreibt Beobachtungen, dokumentiert sie und verwendet dabei die Fachsprache</t>
    </r>
  </si>
  <si>
    <r>
      <t>14.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Setzt Hilfsmittel situationsgerecht ein</t>
    </r>
  </si>
  <si>
    <r>
      <t>15.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Erkennt die eigenen Grenzen und holt bei Bedarf Hilfe</t>
    </r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</si>
  <si>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</si>
  <si>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</si>
  <si>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</si>
  <si>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</si>
  <si>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</si>
  <si>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</si>
  <si>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r>
      <t xml:space="preserve">Compétence opérationnelle B1 : </t>
    </r>
    <r>
      <rPr>
        <b/>
        <i/>
        <sz val="11"/>
        <color theme="1"/>
        <rFont val="Arial"/>
        <family val="2"/>
      </rPr>
      <t>Soutenir les clientes et clients pour les soins corporels</t>
    </r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</si>
  <si>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</si>
  <si>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</si>
  <si>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</si>
  <si>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</si>
  <si>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</si>
  <si>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</si>
  <si>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</si>
  <si>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</si>
  <si>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</si>
  <si>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4.    Encourage les clientes et clients à conserver la plus grande autonomie possible et les guide dans cette voie</t>
  </si>
  <si>
    <t>Nombre de points obtenus 2.1</t>
  </si>
  <si>
    <t>Report: nombre de points obtenus 2.1</t>
  </si>
  <si>
    <t>Report: nombre maximal de points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</si>
  <si>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</si>
  <si>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</si>
  <si>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</si>
  <si>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</si>
  <si>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r>
      <t xml:space="preserve">Un maximum de TROIS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</si>
  <si>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</si>
  <si>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</si>
  <si>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</si>
  <si>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</si>
  <si>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</si>
  <si>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</si>
  <si>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</si>
  <si>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</si>
  <si>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</si>
  <si>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</si>
  <si>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</si>
  <si>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</si>
  <si>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</si>
  <si>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</si>
  <si>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</si>
  <si>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</si>
  <si>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</si>
  <si>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</si>
  <si>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</si>
  <si>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</si>
  <si>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</si>
  <si>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</si>
  <si>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</si>
  <si>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</si>
  <si>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</si>
  <si>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</si>
  <si>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</si>
  <si>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Emploie le matériel nécessaire</t>
  </si>
  <si>
    <t>2.  Evalue le besoin de soutien des clientes et clients en fonction de la situation</t>
  </si>
  <si>
    <t>3.  Reconnaît, utilise et soutient les ressources des clientes et clients</t>
  </si>
  <si>
    <t>5.  Exécute les techniques de soins corporels en veillant à garder un contact physique professionnel</t>
  </si>
  <si>
    <t>6.  Stimule ou, au contraire, calme les clientes et clients et observe l’efficacité des mesures prises</t>
  </si>
  <si>
    <t>7.  Observe la peau et sait reconnaître et décrire une peau normale et une peau altérée</t>
  </si>
  <si>
    <t>8.  Reconnaît les troubles visuels et auditifs et utilise des moyens auxiliaires et du matériel adaptés aux besoins des clientes et clients</t>
  </si>
  <si>
    <t>9.  Décrit ses observations et les documente en utilisant la terminologie professionnelle</t>
  </si>
  <si>
    <t>1.  Respecte les demandes et besoins des clientes et clients</t>
  </si>
  <si>
    <t>2.  Entretient des contacts empreints d’estime avec les clientes et clients</t>
  </si>
  <si>
    <t>3.  Respecte la sphère intime</t>
  </si>
  <si>
    <t>1.  L’organisation du travail est planifiée avec logique</t>
  </si>
  <si>
    <t>2.  Le matériel est utilisé de manière économique selon les directives de l’institution</t>
  </si>
  <si>
    <t>3.  L’efficacité des soins dispensés est vérifiée</t>
  </si>
  <si>
    <t>4.  Le confort de la cliente/du client est assuré en tout temps</t>
  </si>
  <si>
    <t>5.  La sécurité de la cliente/du client est assurée en tout temps</t>
  </si>
  <si>
    <t>Mustermann / Maria</t>
  </si>
  <si>
    <t>Entreprise Muster</t>
  </si>
  <si>
    <t>Signature SH</t>
  </si>
  <si>
    <t>Signature candidat-e</t>
  </si>
  <si>
    <t>05.06.2023</t>
  </si>
  <si>
    <t>Signature Expert-e 1</t>
  </si>
  <si>
    <t>Raison pour laquelle la capacité n'a pas pu être exécutée.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</si>
</sst>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1"/>
      <color theme="1"/>
      <name val="Blackadder ITC"/>
      <family val="5"/>
    </font>
    <font>
      <sz val="11"/>
      <color theme="1"/>
      <name val="Ink Free"/>
      <family val="4"/>
    </font>
    <font>
      <sz val="12"/>
      <name val="Dreaming Outloud Pro"/>
      <family val="4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8" fillId="0" borderId="12" xfId="0" applyNumberFormat="1" applyFont="1" applyBorder="1" applyAlignment="1">
      <alignment vertical="center" wrapText="1"/>
    </xf>
    <xf numFmtId="49" fontId="8" fillId="0" borderId="12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13" fillId="0" borderId="0" xfId="0" applyFont="1" applyAlignment="1">
      <alignment horizontal="right"/>
    </xf>
    <xf numFmtId="0" fontId="4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18" fillId="0" borderId="7" xfId="0" applyFont="1" applyBorder="1"/>
    <xf numFmtId="0" fontId="13" fillId="7" borderId="5" xfId="0" applyFont="1" applyFill="1" applyBorder="1"/>
    <xf numFmtId="0" fontId="4" fillId="0" borderId="8" xfId="0" applyFont="1" applyBorder="1"/>
    <xf numFmtId="0" fontId="18" fillId="0" borderId="9" xfId="0" applyFont="1" applyBorder="1"/>
    <xf numFmtId="0" fontId="4" fillId="0" borderId="3" xfId="0" applyFont="1" applyBorder="1"/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3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1" fillId="0" borderId="1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5" borderId="0" xfId="0" applyFont="1" applyFill="1" applyAlignment="1">
      <alignment vertical="center"/>
    </xf>
    <xf numFmtId="0" fontId="4" fillId="0" borderId="5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left" vertical="center" wrapText="1" indent="1"/>
    </xf>
    <xf numFmtId="0" fontId="25" fillId="0" borderId="2" xfId="0" applyFont="1" applyBorder="1" applyAlignment="1" applyProtection="1">
      <alignment horizontal="left"/>
      <protection locked="0"/>
    </xf>
    <xf numFmtId="0" fontId="26" fillId="0" borderId="2" xfId="0" applyFont="1" applyBorder="1" applyAlignment="1" applyProtection="1">
      <alignment horizontal="left"/>
      <protection locked="0"/>
    </xf>
    <xf numFmtId="49" fontId="19" fillId="0" borderId="2" xfId="0" applyNumberFormat="1" applyFont="1" applyBorder="1" applyAlignment="1" applyProtection="1">
      <alignment horizontal="left"/>
      <protection locked="0"/>
    </xf>
    <xf numFmtId="0" fontId="27" fillId="0" borderId="2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64" fontId="5" fillId="0" borderId="14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96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96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100</xdr:row>
      <xdr:rowOff>79174</xdr:rowOff>
    </xdr:from>
    <xdr:ext cx="1289007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8055909"/>
              <a:ext cx="1289007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8055909"/>
              <a:ext cx="1289007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100853</xdr:colOff>
      <xdr:row>101</xdr:row>
      <xdr:rowOff>38657</xdr:rowOff>
    </xdr:from>
    <xdr:ext cx="2859886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3" y="38252957"/>
              <a:ext cx="2859886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3" y="38252957"/>
              <a:ext cx="2859886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2.1 + 2.2)  × (</a:t>
              </a:r>
              <a:r>
                <a:rPr lang="fr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102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zoomScaleNormal="100" zoomScaleSheetLayoutView="70" workbookViewId="0">
      <selection activeCell="C31" sqref="C31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0" t="s">
        <v>12</v>
      </c>
      <c r="B2" s="65" t="s">
        <v>80</v>
      </c>
      <c r="C2" s="66"/>
    </row>
    <row r="3" spans="1:8" x14ac:dyDescent="0.35">
      <c r="A3" s="31"/>
      <c r="B3" s="67"/>
      <c r="C3" s="67"/>
    </row>
    <row r="4" spans="1:8" x14ac:dyDescent="0.35">
      <c r="A4" s="30" t="s">
        <v>13</v>
      </c>
      <c r="B4" s="65">
        <v>1234</v>
      </c>
      <c r="C4" s="66"/>
    </row>
    <row r="5" spans="1:8" x14ac:dyDescent="0.35">
      <c r="A5" s="31"/>
      <c r="B5" s="67"/>
      <c r="C5" s="67"/>
    </row>
    <row r="6" spans="1:8" x14ac:dyDescent="0.35">
      <c r="A6" s="30" t="s">
        <v>14</v>
      </c>
      <c r="B6" s="65" t="s">
        <v>81</v>
      </c>
      <c r="C6" s="66"/>
    </row>
    <row r="7" spans="1:8" x14ac:dyDescent="0.35">
      <c r="A7" s="31"/>
      <c r="B7" s="67"/>
      <c r="C7" s="67"/>
    </row>
    <row r="8" spans="1:8" x14ac:dyDescent="0.35">
      <c r="A8" s="31"/>
      <c r="B8" s="67"/>
      <c r="C8" s="67"/>
    </row>
    <row r="9" spans="1:8" x14ac:dyDescent="0.35">
      <c r="A9" s="32" t="s">
        <v>15</v>
      </c>
      <c r="B9" s="68"/>
      <c r="C9" s="68"/>
    </row>
    <row r="10" spans="1:8" x14ac:dyDescent="0.35">
      <c r="A10" s="31"/>
      <c r="B10" s="67"/>
      <c r="C10" s="67"/>
    </row>
    <row r="11" spans="1:8" ht="15.5" x14ac:dyDescent="0.45">
      <c r="A11" s="30" t="s">
        <v>16</v>
      </c>
      <c r="B11" s="86" t="s">
        <v>82</v>
      </c>
      <c r="C11" s="66"/>
    </row>
    <row r="12" spans="1:8" x14ac:dyDescent="0.35">
      <c r="A12" s="31"/>
      <c r="B12" s="67"/>
      <c r="C12" s="67"/>
    </row>
    <row r="13" spans="1:8" ht="15" x14ac:dyDescent="0.4">
      <c r="A13" s="30" t="s">
        <v>17</v>
      </c>
      <c r="B13" s="87" t="s">
        <v>83</v>
      </c>
      <c r="C13" s="66"/>
    </row>
    <row r="16" spans="1:8" ht="29.15" customHeight="1" x14ac:dyDescent="0.35">
      <c r="A16" s="98" t="s">
        <v>18</v>
      </c>
      <c r="B16" s="98"/>
      <c r="C16" s="98"/>
      <c r="D16" s="98"/>
      <c r="E16" s="1"/>
      <c r="F16" s="1"/>
      <c r="G16" s="1"/>
      <c r="H16" s="1"/>
    </row>
    <row r="18" spans="1:4" x14ac:dyDescent="0.35">
      <c r="A18" s="15" t="s">
        <v>19</v>
      </c>
    </row>
    <row r="20" spans="1:4" ht="20.5" thickBot="1" x14ac:dyDescent="0.4">
      <c r="A20" s="33" t="s">
        <v>21</v>
      </c>
      <c r="B20" s="35" t="s">
        <v>22</v>
      </c>
      <c r="C20" s="34" t="s">
        <v>23</v>
      </c>
      <c r="D20" s="36" t="s">
        <v>24</v>
      </c>
    </row>
    <row r="21" spans="1:4" ht="70.75" customHeight="1" thickBot="1" x14ac:dyDescent="0.4">
      <c r="A21" s="82" t="s">
        <v>60</v>
      </c>
      <c r="B21" s="9" t="s">
        <v>0</v>
      </c>
      <c r="C21" s="10"/>
      <c r="D21" s="91">
        <v>1</v>
      </c>
    </row>
    <row r="22" spans="1:4" ht="70.75" customHeight="1" thickBot="1" x14ac:dyDescent="0.4">
      <c r="A22" s="82" t="s">
        <v>61</v>
      </c>
      <c r="B22" s="9" t="s">
        <v>0</v>
      </c>
      <c r="C22" s="10"/>
      <c r="D22" s="91">
        <v>1</v>
      </c>
    </row>
    <row r="23" spans="1:4" ht="70.75" customHeight="1" thickBot="1" x14ac:dyDescent="0.4">
      <c r="A23" s="82" t="s">
        <v>62</v>
      </c>
      <c r="B23" s="9" t="s">
        <v>0</v>
      </c>
      <c r="C23" s="10"/>
      <c r="D23" s="91">
        <v>0</v>
      </c>
    </row>
    <row r="24" spans="1:4" ht="70.75" customHeight="1" thickBot="1" x14ac:dyDescent="0.4">
      <c r="A24" s="82" t="s">
        <v>63</v>
      </c>
      <c r="B24" s="9" t="s">
        <v>0</v>
      </c>
      <c r="C24" s="10"/>
      <c r="D24" s="92">
        <v>0</v>
      </c>
    </row>
    <row r="25" spans="1:4" ht="22.5" customHeight="1" thickTop="1" thickBot="1" x14ac:dyDescent="0.4">
      <c r="A25" s="16" t="s">
        <v>25</v>
      </c>
      <c r="B25" s="17">
        <v>4</v>
      </c>
      <c r="C25" s="22" t="s">
        <v>26</v>
      </c>
      <c r="D25" s="93">
        <f>SUM(D21:D24)</f>
        <v>2</v>
      </c>
    </row>
    <row r="26" spans="1:4" ht="15" thickTop="1" x14ac:dyDescent="0.35"/>
    <row r="27" spans="1:4" ht="51" customHeight="1" x14ac:dyDescent="0.35">
      <c r="A27" s="106" t="s">
        <v>20</v>
      </c>
      <c r="B27" s="106"/>
    </row>
    <row r="28" spans="1:4" x14ac:dyDescent="0.35">
      <c r="A28" s="15" t="s">
        <v>27</v>
      </c>
    </row>
    <row r="30" spans="1:4" ht="22.5" customHeight="1" thickBot="1" x14ac:dyDescent="0.4">
      <c r="A30" s="33" t="s">
        <v>21</v>
      </c>
      <c r="B30" s="35" t="s">
        <v>22</v>
      </c>
      <c r="C30" s="34" t="s">
        <v>23</v>
      </c>
      <c r="D30" s="36" t="s">
        <v>24</v>
      </c>
    </row>
    <row r="31" spans="1:4" ht="76.5" customHeight="1" thickBot="1" x14ac:dyDescent="0.4">
      <c r="A31" s="82" t="s">
        <v>64</v>
      </c>
      <c r="B31" s="26" t="s">
        <v>1</v>
      </c>
      <c r="C31" s="10"/>
      <c r="D31" s="91">
        <v>2</v>
      </c>
    </row>
    <row r="32" spans="1:4" ht="76.5" customHeight="1" thickBot="1" x14ac:dyDescent="0.4">
      <c r="A32" s="82" t="s">
        <v>65</v>
      </c>
      <c r="B32" s="26" t="s">
        <v>1</v>
      </c>
      <c r="C32" s="10"/>
      <c r="D32" s="91">
        <v>2</v>
      </c>
    </row>
    <row r="33" spans="1:4" ht="76.5" customHeight="1" thickBot="1" x14ac:dyDescent="0.4">
      <c r="A33" s="82" t="s">
        <v>66</v>
      </c>
      <c r="B33" s="26" t="s">
        <v>1</v>
      </c>
      <c r="C33" s="10"/>
      <c r="D33" s="91">
        <v>2</v>
      </c>
    </row>
    <row r="34" spans="1:4" ht="76.5" customHeight="1" thickBot="1" x14ac:dyDescent="0.4">
      <c r="A34" s="82" t="s">
        <v>28</v>
      </c>
      <c r="B34" s="26" t="s">
        <v>1</v>
      </c>
      <c r="C34" s="10"/>
      <c r="D34" s="91">
        <v>3</v>
      </c>
    </row>
    <row r="35" spans="1:4" ht="76.5" customHeight="1" thickBot="1" x14ac:dyDescent="0.4">
      <c r="A35" s="82" t="s">
        <v>67</v>
      </c>
      <c r="B35" s="26" t="s">
        <v>1</v>
      </c>
      <c r="C35" s="10"/>
      <c r="D35" s="91">
        <v>2</v>
      </c>
    </row>
    <row r="36" spans="1:4" ht="76.5" customHeight="1" thickBot="1" x14ac:dyDescent="0.4">
      <c r="A36" s="82" t="s">
        <v>68</v>
      </c>
      <c r="B36" s="26" t="s">
        <v>1</v>
      </c>
      <c r="C36" s="10"/>
      <c r="D36" s="91">
        <v>2</v>
      </c>
    </row>
    <row r="37" spans="1:4" ht="76.5" customHeight="1" thickBot="1" x14ac:dyDescent="0.4">
      <c r="A37" s="82" t="s">
        <v>69</v>
      </c>
      <c r="B37" s="26" t="s">
        <v>1</v>
      </c>
      <c r="C37" s="10"/>
      <c r="D37" s="91">
        <v>2</v>
      </c>
    </row>
    <row r="38" spans="1:4" ht="76.5" customHeight="1" thickBot="1" x14ac:dyDescent="0.4">
      <c r="A38" s="83" t="s">
        <v>70</v>
      </c>
      <c r="B38" s="26" t="s">
        <v>1</v>
      </c>
      <c r="C38" s="90" t="s">
        <v>86</v>
      </c>
      <c r="D38" s="91"/>
    </row>
    <row r="39" spans="1:4" ht="70.75" hidden="1" customHeight="1" thickBot="1" x14ac:dyDescent="0.4">
      <c r="A39" s="37"/>
      <c r="B39" s="25"/>
      <c r="C39" s="10"/>
      <c r="D39" s="92"/>
    </row>
    <row r="40" spans="1:4" ht="22.5" customHeight="1" thickTop="1" thickBot="1" x14ac:dyDescent="0.4">
      <c r="A40" s="22" t="s">
        <v>31</v>
      </c>
      <c r="B40" s="11"/>
      <c r="C40" s="24" t="s">
        <v>30</v>
      </c>
      <c r="D40" s="93">
        <f>SUM(D31:D39)</f>
        <v>15</v>
      </c>
    </row>
    <row r="41" spans="1:4" ht="2.9" customHeight="1" x14ac:dyDescent="0.35">
      <c r="A41" s="40"/>
      <c r="B41" s="38"/>
      <c r="C41" s="41"/>
      <c r="D41" s="38"/>
    </row>
    <row r="42" spans="1:4" ht="25.5" customHeight="1" thickBot="1" x14ac:dyDescent="0.4">
      <c r="A42" s="33" t="s">
        <v>21</v>
      </c>
      <c r="B42" s="35" t="s">
        <v>22</v>
      </c>
      <c r="C42" s="34" t="s">
        <v>23</v>
      </c>
      <c r="D42" s="36" t="s">
        <v>24</v>
      </c>
    </row>
    <row r="43" spans="1:4" ht="22.5" customHeight="1" thickTop="1" thickBot="1" x14ac:dyDescent="0.4">
      <c r="A43" s="22" t="s">
        <v>31</v>
      </c>
      <c r="B43" s="69">
        <f>B40</f>
        <v>0</v>
      </c>
      <c r="C43" s="24" t="s">
        <v>30</v>
      </c>
      <c r="D43" s="93">
        <f>D40</f>
        <v>15</v>
      </c>
    </row>
    <row r="44" spans="1:4" ht="76.5" customHeight="1" thickTop="1" thickBot="1" x14ac:dyDescent="0.4">
      <c r="A44" s="82" t="s">
        <v>71</v>
      </c>
      <c r="B44" s="25" t="s">
        <v>1</v>
      </c>
      <c r="C44" s="10"/>
      <c r="D44" s="92">
        <v>1</v>
      </c>
    </row>
    <row r="45" spans="1:4" ht="70.75" hidden="1" customHeight="1" thickBot="1" x14ac:dyDescent="0.4">
      <c r="A45" s="37" t="s">
        <v>7</v>
      </c>
      <c r="B45" s="26" t="s">
        <v>1</v>
      </c>
      <c r="C45" s="10"/>
      <c r="D45" s="92"/>
    </row>
    <row r="46" spans="1:4" ht="70.75" hidden="1" customHeight="1" thickBot="1" x14ac:dyDescent="0.4">
      <c r="A46" s="37" t="s">
        <v>8</v>
      </c>
      <c r="B46" s="26" t="s">
        <v>1</v>
      </c>
      <c r="C46" s="10"/>
      <c r="D46" s="92"/>
    </row>
    <row r="47" spans="1:4" ht="70.75" hidden="1" customHeight="1" thickBot="1" x14ac:dyDescent="0.4">
      <c r="A47" s="37" t="s">
        <v>9</v>
      </c>
      <c r="B47" s="26" t="s">
        <v>1</v>
      </c>
      <c r="C47" s="10"/>
      <c r="D47" s="92"/>
    </row>
    <row r="48" spans="1:4" ht="70.75" hidden="1" customHeight="1" thickBot="1" x14ac:dyDescent="0.4">
      <c r="A48" s="37" t="s">
        <v>10</v>
      </c>
      <c r="B48" s="26" t="s">
        <v>1</v>
      </c>
      <c r="C48" s="10"/>
      <c r="D48" s="92"/>
    </row>
    <row r="49" spans="1:4" ht="70.75" hidden="1" customHeight="1" thickBot="1" x14ac:dyDescent="0.4">
      <c r="A49" s="37" t="s">
        <v>11</v>
      </c>
      <c r="B49" s="25" t="s">
        <v>1</v>
      </c>
      <c r="C49" s="10"/>
      <c r="D49" s="92"/>
    </row>
    <row r="50" spans="1:4" ht="22.5" customHeight="1" thickTop="1" thickBot="1" x14ac:dyDescent="0.4">
      <c r="A50" s="23" t="s">
        <v>25</v>
      </c>
      <c r="B50" s="94">
        <v>24</v>
      </c>
      <c r="C50" s="24" t="s">
        <v>29</v>
      </c>
      <c r="D50" s="93">
        <f>SUM(D43:D44)</f>
        <v>16</v>
      </c>
    </row>
    <row r="52" spans="1:4" ht="73.5" customHeight="1" x14ac:dyDescent="0.35">
      <c r="A52" s="103" t="s">
        <v>32</v>
      </c>
      <c r="B52" s="103"/>
      <c r="C52" s="103"/>
      <c r="D52" s="103"/>
    </row>
    <row r="53" spans="1:4" ht="8.5" customHeight="1" x14ac:dyDescent="0.35"/>
    <row r="54" spans="1:4" ht="28.5" customHeight="1" x14ac:dyDescent="0.35">
      <c r="A54" s="105" t="s">
        <v>33</v>
      </c>
      <c r="B54" s="105"/>
      <c r="C54" s="105"/>
      <c r="D54" s="105"/>
    </row>
    <row r="55" spans="1:4" x14ac:dyDescent="0.35">
      <c r="A55" s="74"/>
      <c r="B55" s="3"/>
      <c r="C55" s="3"/>
      <c r="D55" s="3"/>
    </row>
    <row r="57" spans="1:4" x14ac:dyDescent="0.35">
      <c r="A57" s="15" t="s">
        <v>34</v>
      </c>
    </row>
    <row r="59" spans="1:4" ht="20.5" thickBot="1" x14ac:dyDescent="0.4">
      <c r="A59" s="33" t="s">
        <v>21</v>
      </c>
      <c r="B59" s="35" t="s">
        <v>22</v>
      </c>
      <c r="C59" s="34" t="s">
        <v>23</v>
      </c>
      <c r="D59" s="36" t="s">
        <v>24</v>
      </c>
    </row>
    <row r="60" spans="1:4" ht="56.9" customHeight="1" thickBot="1" x14ac:dyDescent="0.4">
      <c r="A60" s="82" t="s">
        <v>72</v>
      </c>
      <c r="B60" s="9" t="s">
        <v>1</v>
      </c>
      <c r="C60" s="10"/>
      <c r="D60" s="95">
        <v>2</v>
      </c>
    </row>
    <row r="61" spans="1:4" ht="56.9" customHeight="1" thickBot="1" x14ac:dyDescent="0.4">
      <c r="A61" s="82" t="s">
        <v>73</v>
      </c>
      <c r="B61" s="9" t="s">
        <v>1</v>
      </c>
      <c r="C61" s="10"/>
      <c r="D61" s="91">
        <v>3</v>
      </c>
    </row>
    <row r="62" spans="1:4" ht="56.9" customHeight="1" thickBot="1" x14ac:dyDescent="0.4">
      <c r="A62" s="82" t="s">
        <v>74</v>
      </c>
      <c r="B62" s="9" t="s">
        <v>1</v>
      </c>
      <c r="C62" s="12"/>
      <c r="D62" s="92">
        <v>2</v>
      </c>
    </row>
    <row r="63" spans="1:4" ht="22.5" customHeight="1" thickTop="1" thickBot="1" x14ac:dyDescent="0.4">
      <c r="A63" s="39" t="s">
        <v>25</v>
      </c>
      <c r="B63" s="94">
        <v>9</v>
      </c>
      <c r="C63" s="24" t="s">
        <v>35</v>
      </c>
      <c r="D63" s="93">
        <f>SUM(D60:D62)</f>
        <v>7</v>
      </c>
    </row>
    <row r="64" spans="1:4" ht="8.5" customHeight="1" x14ac:dyDescent="0.35"/>
    <row r="65" spans="1:4" ht="69" customHeight="1" x14ac:dyDescent="0.35">
      <c r="A65" s="103" t="s">
        <v>32</v>
      </c>
      <c r="B65" s="104"/>
      <c r="C65" s="104"/>
    </row>
    <row r="66" spans="1:4" ht="8.5" customHeight="1" x14ac:dyDescent="0.35">
      <c r="A66" s="4"/>
    </row>
    <row r="67" spans="1:4" ht="22.5" customHeight="1" x14ac:dyDescent="0.35">
      <c r="A67" s="105" t="s">
        <v>36</v>
      </c>
      <c r="B67" s="105"/>
      <c r="C67" s="105"/>
      <c r="D67" s="105"/>
    </row>
    <row r="69" spans="1:4" ht="30" customHeight="1" x14ac:dyDescent="0.35">
      <c r="A69" s="98" t="s">
        <v>37</v>
      </c>
      <c r="B69" s="98"/>
      <c r="C69" s="98"/>
      <c r="D69" s="98"/>
    </row>
    <row r="71" spans="1:4" ht="20.5" thickBot="1" x14ac:dyDescent="0.4">
      <c r="A71" s="33" t="s">
        <v>21</v>
      </c>
      <c r="B71" s="35" t="s">
        <v>22</v>
      </c>
      <c r="C71" s="34" t="s">
        <v>23</v>
      </c>
      <c r="D71" s="36" t="s">
        <v>24</v>
      </c>
    </row>
    <row r="72" spans="1:4" ht="56.9" customHeight="1" thickBot="1" x14ac:dyDescent="0.4">
      <c r="A72" s="84" t="s">
        <v>75</v>
      </c>
      <c r="B72" s="13" t="s">
        <v>1</v>
      </c>
      <c r="C72" s="14"/>
      <c r="D72" s="95">
        <v>2</v>
      </c>
    </row>
    <row r="73" spans="1:4" ht="56.9" customHeight="1" thickBot="1" x14ac:dyDescent="0.4">
      <c r="A73" s="84" t="s">
        <v>76</v>
      </c>
      <c r="B73" s="13" t="s">
        <v>2</v>
      </c>
      <c r="C73" s="14"/>
      <c r="D73" s="91">
        <v>2</v>
      </c>
    </row>
    <row r="74" spans="1:4" ht="56.9" customHeight="1" thickBot="1" x14ac:dyDescent="0.4">
      <c r="A74" s="84" t="s">
        <v>77</v>
      </c>
      <c r="B74" s="13" t="s">
        <v>1</v>
      </c>
      <c r="C74" s="14"/>
      <c r="D74" s="91">
        <v>2</v>
      </c>
    </row>
    <row r="75" spans="1:4" ht="56.9" customHeight="1" thickBot="1" x14ac:dyDescent="0.4">
      <c r="A75" s="84" t="s">
        <v>78</v>
      </c>
      <c r="B75" s="13" t="s">
        <v>1</v>
      </c>
      <c r="C75" s="14"/>
      <c r="D75" s="91">
        <v>3</v>
      </c>
    </row>
    <row r="76" spans="1:4" ht="56.9" customHeight="1" thickBot="1" x14ac:dyDescent="0.4">
      <c r="A76" s="85" t="s">
        <v>79</v>
      </c>
      <c r="B76" s="18" t="s">
        <v>1</v>
      </c>
      <c r="C76" s="19"/>
      <c r="D76" s="92">
        <v>2</v>
      </c>
    </row>
    <row r="77" spans="1:4" ht="22.5" customHeight="1" thickTop="1" thickBot="1" x14ac:dyDescent="0.4">
      <c r="A77" s="16" t="s">
        <v>25</v>
      </c>
      <c r="B77" s="21">
        <v>15</v>
      </c>
      <c r="C77" s="20" t="s">
        <v>38</v>
      </c>
      <c r="D77" s="93">
        <f>SUM(D72:D76)</f>
        <v>11</v>
      </c>
    </row>
    <row r="78" spans="1:4" ht="15" thickTop="1" x14ac:dyDescent="0.35"/>
    <row r="79" spans="1:4" ht="69" customHeight="1" x14ac:dyDescent="0.35">
      <c r="A79" s="103" t="s">
        <v>32</v>
      </c>
      <c r="B79" s="104"/>
      <c r="C79" s="104"/>
    </row>
    <row r="80" spans="1:4" x14ac:dyDescent="0.35">
      <c r="A80" s="15" t="s">
        <v>39</v>
      </c>
      <c r="B80" s="2"/>
      <c r="C80" s="2"/>
    </row>
    <row r="81" spans="1:4" x14ac:dyDescent="0.35">
      <c r="A81" s="42" t="s">
        <v>40</v>
      </c>
      <c r="B81" s="31"/>
      <c r="C81" s="31"/>
      <c r="D81" s="43"/>
    </row>
    <row r="82" spans="1:4" ht="15" thickBot="1" x14ac:dyDescent="0.4">
      <c r="A82" s="44" t="s">
        <v>41</v>
      </c>
      <c r="B82" s="45">
        <v>4</v>
      </c>
      <c r="C82" s="46"/>
      <c r="D82" s="47"/>
    </row>
    <row r="83" spans="1:4" ht="15.5" thickTop="1" thickBot="1" x14ac:dyDescent="0.4">
      <c r="A83" s="48" t="s">
        <v>42</v>
      </c>
      <c r="B83" s="69">
        <f>D25</f>
        <v>2</v>
      </c>
      <c r="C83" s="49"/>
      <c r="D83" s="50"/>
    </row>
    <row r="84" spans="1:4" ht="22.5" customHeight="1" thickTop="1" x14ac:dyDescent="0.35">
      <c r="A84" s="51"/>
      <c r="B84" s="51"/>
      <c r="C84" s="51"/>
      <c r="D84" s="43"/>
    </row>
    <row r="85" spans="1:4" ht="15" thickBot="1" x14ac:dyDescent="0.4">
      <c r="A85" s="52" t="s">
        <v>27</v>
      </c>
      <c r="B85" s="53"/>
      <c r="C85" s="31"/>
      <c r="D85" s="43"/>
    </row>
    <row r="86" spans="1:4" ht="15" customHeight="1" thickTop="1" thickBot="1" x14ac:dyDescent="0.4">
      <c r="A86" s="54" t="s">
        <v>41</v>
      </c>
      <c r="B86" s="69">
        <f>B50</f>
        <v>24</v>
      </c>
      <c r="C86" s="99"/>
      <c r="D86" s="100"/>
    </row>
    <row r="87" spans="1:4" ht="15.5" thickTop="1" thickBot="1" x14ac:dyDescent="0.4">
      <c r="A87" s="55" t="s">
        <v>43</v>
      </c>
      <c r="B87" s="69">
        <f>D50</f>
        <v>16</v>
      </c>
      <c r="C87" s="101"/>
      <c r="D87" s="102"/>
    </row>
    <row r="88" spans="1:4" ht="21.75" customHeight="1" thickTop="1" x14ac:dyDescent="0.35">
      <c r="A88" s="51"/>
      <c r="B88" s="51"/>
      <c r="C88" s="51"/>
      <c r="D88" s="56"/>
    </row>
    <row r="89" spans="1:4" ht="15" thickBot="1" x14ac:dyDescent="0.4">
      <c r="A89" s="42" t="s">
        <v>34</v>
      </c>
      <c r="B89" s="53"/>
      <c r="C89" s="31"/>
      <c r="D89" s="43"/>
    </row>
    <row r="90" spans="1:4" ht="15" customHeight="1" thickTop="1" thickBot="1" x14ac:dyDescent="0.4">
      <c r="A90" s="54" t="s">
        <v>41</v>
      </c>
      <c r="B90" s="69">
        <f>B63</f>
        <v>9</v>
      </c>
      <c r="C90" s="99"/>
      <c r="D90" s="100"/>
    </row>
    <row r="91" spans="1:4" ht="15" customHeight="1" thickTop="1" thickBot="1" x14ac:dyDescent="0.4">
      <c r="A91" s="55" t="s">
        <v>44</v>
      </c>
      <c r="B91" s="69">
        <f>D63</f>
        <v>7</v>
      </c>
      <c r="C91" s="101"/>
      <c r="D91" s="102"/>
    </row>
    <row r="92" spans="1:4" ht="15" thickTop="1" x14ac:dyDescent="0.35">
      <c r="A92" s="51"/>
      <c r="B92" s="51"/>
      <c r="C92" s="51"/>
      <c r="D92" s="43"/>
    </row>
    <row r="93" spans="1:4" x14ac:dyDescent="0.35">
      <c r="A93" s="78" t="s">
        <v>47</v>
      </c>
      <c r="B93" s="80"/>
      <c r="C93" s="31"/>
      <c r="D93" s="43"/>
    </row>
    <row r="94" spans="1:4" ht="15" thickBot="1" x14ac:dyDescent="0.4">
      <c r="A94" s="54" t="s">
        <v>41</v>
      </c>
      <c r="B94" s="79">
        <v>15</v>
      </c>
      <c r="C94" s="46"/>
      <c r="D94" s="47"/>
    </row>
    <row r="95" spans="1:4" ht="15.5" thickTop="1" thickBot="1" x14ac:dyDescent="0.4">
      <c r="A95" s="55" t="s">
        <v>45</v>
      </c>
      <c r="B95" s="69">
        <f>D77</f>
        <v>11</v>
      </c>
      <c r="C95" s="49"/>
      <c r="D95" s="50"/>
    </row>
    <row r="96" spans="1:4" ht="11.25" customHeight="1" thickTop="1" x14ac:dyDescent="0.35">
      <c r="A96" s="51"/>
      <c r="B96" s="51"/>
      <c r="C96" s="51"/>
      <c r="D96" s="43"/>
    </row>
    <row r="97" spans="1:4" ht="27" customHeight="1" x14ac:dyDescent="0.35">
      <c r="A97" s="97" t="s">
        <v>46</v>
      </c>
      <c r="B97" s="97"/>
      <c r="C97" s="97"/>
      <c r="D97" s="97"/>
    </row>
    <row r="98" spans="1:4" ht="126" customHeight="1" thickBot="1" x14ac:dyDescent="0.4">
      <c r="A98" s="57" t="s">
        <v>48</v>
      </c>
      <c r="B98" s="58">
        <v>9</v>
      </c>
      <c r="C98" s="59" t="s">
        <v>49</v>
      </c>
      <c r="D98" s="60"/>
    </row>
    <row r="99" spans="1:4" ht="15" customHeight="1" thickTop="1" thickBot="1" x14ac:dyDescent="0.4">
      <c r="A99" s="61" t="s">
        <v>50</v>
      </c>
      <c r="B99" s="77">
        <v>0</v>
      </c>
      <c r="C99" s="63" t="s">
        <v>58</v>
      </c>
      <c r="D99" s="62"/>
    </row>
    <row r="100" spans="1:4" ht="31.4" customHeight="1" thickTop="1" x14ac:dyDescent="0.35">
      <c r="A100" s="2"/>
      <c r="B100" s="2"/>
      <c r="C100" s="2"/>
    </row>
    <row r="101" spans="1:4" ht="28.4" customHeight="1" x14ac:dyDescent="0.35">
      <c r="A101" s="8" t="s">
        <v>51</v>
      </c>
      <c r="B101" s="76">
        <f>ROUND((B83*0.5),0)</f>
        <v>1</v>
      </c>
      <c r="C101" s="6" t="s">
        <v>5</v>
      </c>
      <c r="D101" s="5"/>
    </row>
    <row r="102" spans="1:4" ht="28.4" customHeight="1" x14ac:dyDescent="0.35">
      <c r="A102" s="8" t="s">
        <v>52</v>
      </c>
      <c r="B102" s="64">
        <f>ROUND((18/(B90+B86))*(B87+B91),0)</f>
        <v>13</v>
      </c>
      <c r="C102" s="6" t="s">
        <v>6</v>
      </c>
      <c r="D102" s="5"/>
    </row>
    <row r="103" spans="1:4" ht="28.4" customHeight="1" x14ac:dyDescent="0.35">
      <c r="A103" s="8" t="s">
        <v>53</v>
      </c>
      <c r="B103" s="76">
        <f>ROUND((10/15)*B95,0)</f>
        <v>7</v>
      </c>
      <c r="C103" s="7" t="s">
        <v>3</v>
      </c>
      <c r="D103" s="5"/>
    </row>
    <row r="104" spans="1:4" ht="28.4" customHeight="1" x14ac:dyDescent="0.35">
      <c r="A104" s="8" t="s">
        <v>54</v>
      </c>
      <c r="B104" s="73">
        <f>-B99</f>
        <v>0</v>
      </c>
      <c r="C104" s="7" t="s">
        <v>4</v>
      </c>
      <c r="D104" s="5"/>
    </row>
    <row r="105" spans="1:4" ht="8.15" customHeight="1" thickBot="1" x14ac:dyDescent="0.4"/>
    <row r="106" spans="1:4" ht="15.5" thickTop="1" thickBot="1" x14ac:dyDescent="0.4">
      <c r="A106" s="81" t="s">
        <v>55</v>
      </c>
      <c r="B106" s="96">
        <f>SUM(B101:B104)</f>
        <v>21</v>
      </c>
    </row>
    <row r="107" spans="1:4" ht="9.65" customHeight="1" thickTop="1" x14ac:dyDescent="0.35"/>
    <row r="108" spans="1:4" x14ac:dyDescent="0.35">
      <c r="A108" s="28" t="s">
        <v>56</v>
      </c>
      <c r="B108" s="88" t="s">
        <v>84</v>
      </c>
      <c r="C108" s="70"/>
    </row>
    <row r="109" spans="1:4" x14ac:dyDescent="0.35">
      <c r="A109" s="27"/>
      <c r="B109" s="75"/>
      <c r="C109" s="71"/>
    </row>
    <row r="110" spans="1:4" ht="15.5" x14ac:dyDescent="0.45">
      <c r="A110" s="29" t="s">
        <v>57</v>
      </c>
      <c r="B110" s="86" t="s">
        <v>82</v>
      </c>
      <c r="C110" s="72"/>
    </row>
    <row r="111" spans="1:4" x14ac:dyDescent="0.35">
      <c r="A111" s="27"/>
      <c r="B111" s="75"/>
      <c r="C111" s="71"/>
    </row>
    <row r="112" spans="1:4" ht="17" x14ac:dyDescent="0.5">
      <c r="A112" s="29" t="s">
        <v>59</v>
      </c>
      <c r="B112" s="89" t="s">
        <v>85</v>
      </c>
      <c r="C112" s="72"/>
    </row>
    <row r="113" customFormat="1" x14ac:dyDescent="0.35"/>
  </sheetData>
  <sheetProtection sheet="1" selectLockedCells="1"/>
  <mergeCells count="11">
    <mergeCell ref="A97:D97"/>
    <mergeCell ref="A16:D16"/>
    <mergeCell ref="C86:D87"/>
    <mergeCell ref="C90:D91"/>
    <mergeCell ref="A79:C79"/>
    <mergeCell ref="A54:D54"/>
    <mergeCell ref="A27:B27"/>
    <mergeCell ref="A65:C65"/>
    <mergeCell ref="A67:D67"/>
    <mergeCell ref="A52:D52"/>
    <mergeCell ref="A69:D69"/>
  </mergeCells>
  <conditionalFormatting sqref="B102">
    <cfRule type="expression" dxfId="1" priority="4">
      <formula>ISERROR(B102)</formula>
    </cfRule>
  </conditionalFormatting>
  <conditionalFormatting sqref="B106">
    <cfRule type="expression" dxfId="0" priority="1">
      <formula>ISERROR(B106)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2:D76 D44:D49 D31:D39 D60:D62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orientation="portrait" horizontalDpi="1200" verticalDpi="1200" r:id="rId1"/>
  <headerFooter>
    <oddHeader>&amp;L&amp;"Arial,Gras"Procédures de qualification
Assistant-e en soins
et santé communautaire CFC&amp;C&amp;"Arial,Normal"Grille d'évaluation
&amp;"Arial,Gras"CO B1&amp;R&amp;"Arial,Gras"Travail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7" max="16383" man="1"/>
    <brk id="41" max="3" man="1"/>
    <brk id="67" max="16383" man="1"/>
    <brk id="79" max="16383" man="1"/>
  </rowBreaks>
  <ignoredErrors>
    <ignoredError sqref="B102 B106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589BDC-73B2-4ABC-9C06-F2A0621A4414}"/>
</file>

<file path=customXml/itemProps2.xml><?xml version="1.0" encoding="utf-8"?>
<ds:datastoreItem xmlns:ds="http://schemas.openxmlformats.org/officeDocument/2006/customXml" ds:itemID="{38C10975-E89E-4596-88C4-D8CC9D39D427}"/>
</file>

<file path=customXml/itemProps3.xml><?xml version="1.0" encoding="utf-8"?>
<ds:datastoreItem xmlns:ds="http://schemas.openxmlformats.org/officeDocument/2006/customXml" ds:itemID="{DA1B256B-D9BD-45CF-81B8-2DCB14B736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2022-07-06T07:40:35Z</cp:lastPrinted>
  <dcterms:created xsi:type="dcterms:W3CDTF">2022-01-31T12:15:25Z</dcterms:created>
  <dcterms:modified xsi:type="dcterms:W3CDTF">2024-06-05T14:19:21Z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