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SRV130SDBB\Daten\15 QV\153 MA Berufe\CF\02_Assistant en soin et santé communautaire ASSC (FaGe)\20 QV 2025\TPI\Original F\10A_Compétences operationelles à choix\"/>
    </mc:Choice>
  </mc:AlternateContent>
  <xr:revisionPtr revIDLastSave="0" documentId="13_ncr:1_{6EB78B9D-5983-4BFB-9F22-EFF02087253D}" xr6:coauthVersionLast="47" xr6:coauthVersionMax="47" xr10:uidLastSave="{00000000-0000-0000-0000-000000000000}"/>
  <bookViews>
    <workbookView xWindow="29175" yWindow="90" windowWidth="27990" windowHeight="1653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Tabelle1!$A$63</definedName>
    <definedName name="_Hlk531693605" localSheetId="0">Tabelle1!$C$63</definedName>
    <definedName name="_Hlk531693638" localSheetId="0">Tabelle1!$C$20</definedName>
    <definedName name="_Hlk531693651" localSheetId="0">Tabelle1!$D$20</definedName>
    <definedName name="_Hlk531694089" localSheetId="0">Tabelle1!$A$18</definedName>
    <definedName name="_Hlk531694132" localSheetId="0">Tabelle1!$A$28</definedName>
    <definedName name="_Hlk531694217" localSheetId="0">Tabelle1!$A$57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3" i="1" l="1"/>
  <c r="B90" i="1" l="1"/>
  <c r="B86" i="1"/>
  <c r="D25" i="1"/>
  <c r="D40" i="1"/>
  <c r="D43" i="1" s="1"/>
  <c r="D50" i="1" s="1"/>
  <c r="B87" i="1" l="1"/>
  <c r="D77" i="1"/>
  <c r="B95" i="1" s="1"/>
  <c r="B103" i="1" s="1"/>
  <c r="D63" i="1"/>
  <c r="B91" i="1" s="1"/>
  <c r="B83" i="1"/>
  <c r="B101" i="1" s="1"/>
  <c r="B104" i="1"/>
  <c r="B102" i="1" l="1"/>
  <c r="B106" i="1" s="1"/>
</calcChain>
</file>

<file path=xl/sharedStrings.xml><?xml version="1.0" encoding="utf-8"?>
<sst xmlns="http://schemas.openxmlformats.org/spreadsheetml/2006/main" count="131" uniqueCount="80">
  <si>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</si>
  <si>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</si>
  <si>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</si>
  <si>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</si>
  <si>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</si>
  <si>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</si>
  <si>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</si>
  <si>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r>
      <t>11.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Richtet das handeln am Unterstützungs-bedarf und an den Ressourcen aus</t>
    </r>
  </si>
  <si>
    <r>
      <t>12.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Leitet die Klientinnen und Klienten an, damit diese einen möglichst hohen Grad an Selbständigkeit bewahren oder wiedererlangen</t>
    </r>
  </si>
  <si>
    <r>
      <t>13.</t>
    </r>
    <r>
      <rPr>
        <sz val="10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Beschreibt Beobachtungen, dokumentiert sie und verwendet dabei die Fachsprache</t>
    </r>
  </si>
  <si>
    <r>
      <t>14.</t>
    </r>
    <r>
      <rPr>
        <sz val="10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Setzt Hilfsmittel situationsgerecht ein</t>
    </r>
  </si>
  <si>
    <r>
      <t>15.</t>
    </r>
    <r>
      <rPr>
        <sz val="10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Erkennt die eigenen Grenzen und holt bei Bedarf Hilfe</t>
    </r>
  </si>
  <si>
    <t>Nom / prénom :</t>
  </si>
  <si>
    <t>Numéro de candidate / candidat :</t>
  </si>
  <si>
    <t>Etablissement :</t>
  </si>
  <si>
    <t>Entretien précédant le TPI :</t>
  </si>
  <si>
    <t>Supérieur/e hiérarchique :</t>
  </si>
  <si>
    <t xml:space="preserve">Candidate / candidat : </t>
  </si>
  <si>
    <r>
      <t xml:space="preserve">Compétence opérationnelle B1 : </t>
    </r>
    <r>
      <rPr>
        <b/>
        <i/>
        <sz val="11"/>
        <color theme="1"/>
        <rFont val="Arial"/>
        <family val="2"/>
      </rPr>
      <t>Soutenir les clientes et clients pour les soins corporels</t>
    </r>
  </si>
  <si>
    <t>1.   Préparation et finalisation de la tâche</t>
  </si>
  <si>
    <t>Attribution de points (pas de demi-points) : 
0 = non réalisé / partiellement réalisé 
1 = entièrement réalisé</t>
  </si>
  <si>
    <t>Critères d’évaluation</t>
  </si>
  <si>
    <t>Points max</t>
  </si>
  <si>
    <t>Justification</t>
  </si>
  <si>
    <t>Points</t>
  </si>
  <si>
    <t>Nombre maximal de points</t>
  </si>
  <si>
    <t>Nombre de points obtenus 1</t>
  </si>
  <si>
    <t>2.1 Mise en œuvre des compétences opérationnelles dans la situation (aptitudes)</t>
  </si>
  <si>
    <t>4.    Encourage les clientes et clients à conserver la plus grande autonomie possible et les guide dans cette voie</t>
  </si>
  <si>
    <t>Nombre de points obtenus 2.1</t>
  </si>
  <si>
    <t>Report: nombre de points obtenus 2.1</t>
  </si>
  <si>
    <t>Report: nombre maximal de points</t>
  </si>
  <si>
    <t>Attribution de points (pas de demi-points) : 
3 = complètement acquis, répond au critère, supérieure à la moyenne
2 = répond au critère mais comporte des petites erreurs
1 = partiellement réalisé, pas de rendement constant
0 = performances insuffisantes</t>
  </si>
  <si>
    <r>
      <t>Un maximum de</t>
    </r>
    <r>
      <rPr>
        <b/>
        <sz val="9"/>
        <color theme="1"/>
        <rFont val="Arial"/>
        <family val="2"/>
      </rPr>
      <t xml:space="preserve"> TROIS</t>
    </r>
    <r>
      <rPr>
        <sz val="9"/>
        <color theme="1"/>
        <rFont val="Arial"/>
        <family val="2"/>
      </rPr>
      <t xml:space="preserve"> critères d’évaluation (aptitudes ou attitudes) peuvent être supprimés au total.
</t>
    </r>
    <r>
      <rPr>
        <sz val="9"/>
        <color rgb="FFFF0000"/>
        <rFont val="Arial"/>
        <family val="2"/>
      </rPr>
      <t>Noter la justification et laisser la cellule correspondante vide.</t>
    </r>
  </si>
  <si>
    <t>2.2 Mise en œuvre des compétences opérationnelles dans la situation (attitudes)</t>
  </si>
  <si>
    <t>Nombre de points obtenus 2.2</t>
  </si>
  <si>
    <t>3. Mise en œuvre des critères de soins (critères d’économie, d’efficacité, de confort et de sécurité)</t>
  </si>
  <si>
    <t xml:space="preserve">Nombre de points obtenus 3 </t>
  </si>
  <si>
    <t>Calcul du total des points</t>
  </si>
  <si>
    <t>1. Préparation et finalisation de la tâche</t>
  </si>
  <si>
    <t>Nb maximal de points</t>
  </si>
  <si>
    <t>Points obtenus 1</t>
  </si>
  <si>
    <t>Points obtenus 2.1</t>
  </si>
  <si>
    <t>Points obtenus 2.2</t>
  </si>
  <si>
    <t>Points obtenus 3</t>
  </si>
  <si>
    <t>4. Protection de l'intégrité personnelle et de la sécurité des clients et de l'entourage, déduction éventuelle de points (- 9 points)</t>
  </si>
  <si>
    <t>3. Mise en œuvre des critères de soins</t>
  </si>
  <si>
    <t>Déduction</t>
  </si>
  <si>
    <t>Déductions effectuées</t>
  </si>
  <si>
    <t xml:space="preserve">Total Partie 1 </t>
  </si>
  <si>
    <t xml:space="preserve">Total Partie 2 </t>
  </si>
  <si>
    <t>Total Partie 3</t>
  </si>
  <si>
    <t>Total 4 Déduction</t>
  </si>
  <si>
    <t>Total Situation (max. 30 pts)</t>
  </si>
  <si>
    <t>Date de l'évaluation :</t>
  </si>
  <si>
    <t>Supérieur/e hiérarchique:</t>
  </si>
  <si>
    <t>Mettre le total de points en valeur positive</t>
  </si>
  <si>
    <t xml:space="preserve">Expert/e 1: </t>
  </si>
  <si>
    <t>1.  Se procure toutes les informations nécessaires pour l’exécution de la tâche</t>
  </si>
  <si>
    <t>2.  Prépare tout le matériel nécessaire de façon exhaustive et aménage la place de travail de façon ergonomique par rapport au déroulement de la tâche</t>
  </si>
  <si>
    <t>3.  Range la place de travail conformément aux lignes directrices de l’institution</t>
  </si>
  <si>
    <t>4.  Nettoie ou élimine le matériel dans les règles de l'art</t>
  </si>
  <si>
    <t>1.  Emploie le matériel nécessaire</t>
  </si>
  <si>
    <t>2.  Evalue le besoin de soutien des clientes et clients en fonction de la situation</t>
  </si>
  <si>
    <t>3.  Reconnaît, utilise et soutient les ressources des clientes et clients</t>
  </si>
  <si>
    <t>5.  Exécute les techniques de soins corporels en veillant à garder un contact physique professionnel</t>
  </si>
  <si>
    <t>6.  Stimule ou, au contraire, calme les clientes et clients et observe l’efficacité des mesures prises</t>
  </si>
  <si>
    <t>7.  Observe la peau et sait reconnaître et décrire une peau normale et une peau altérée</t>
  </si>
  <si>
    <t>8.  Reconnaît les troubles visuels et auditifs et utilise des moyens auxiliaires et du matériel adaptés aux besoins des clientes et clients</t>
  </si>
  <si>
    <t>9.  Décrit ses observations et les documente en utilisant la terminologie professionnelle</t>
  </si>
  <si>
    <t>1.  Respecte les demandes et besoins des clientes et clients</t>
  </si>
  <si>
    <t>2.  Entretient des contacts empreints d’estime avec les clientes et clients</t>
  </si>
  <si>
    <t>3.  Respecte la sphère intime</t>
  </si>
  <si>
    <t>1.  L’organisation du travail est planifiée avec logique</t>
  </si>
  <si>
    <t>2.  Le matériel est utilisé de manière économique selon les directives de l’institution</t>
  </si>
  <si>
    <t>3.  L’efficacité des soins dispensés est vérifiée</t>
  </si>
  <si>
    <t>4.  Le confort de la cliente/du client est assuré en tout temps</t>
  </si>
  <si>
    <t>5.  La sécurité de la cliente/du client est assurée en tout temps</t>
  </si>
  <si>
    <t>Les points reportés sont indiqués sans décimales</t>
  </si>
  <si>
    <r>
      <t xml:space="preserve">Un maximum de </t>
    </r>
    <r>
      <rPr>
        <b/>
        <sz val="9"/>
        <color theme="1"/>
        <rFont val="Arial"/>
        <family val="2"/>
      </rPr>
      <t>TROIS</t>
    </r>
    <r>
      <rPr>
        <sz val="9"/>
        <color theme="1"/>
        <rFont val="Arial"/>
        <family val="2"/>
      </rPr>
      <t xml:space="preserve"> critères d’évaluation (aptitudes ou attitudes) peuvent être supprimés au total.
</t>
    </r>
    <r>
      <rPr>
        <sz val="9"/>
        <color rgb="FFFF0000"/>
        <rFont val="Arial"/>
        <family val="2"/>
      </rPr>
      <t>Noter la justification et laisser la cellule correspondante vide.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</si>
</sst>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9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9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9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 wrapText="1"/>
    </xf>
    <xf numFmtId="0" fontId="19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20" fillId="0" borderId="10" xfId="0" applyFont="1" applyBorder="1" applyAlignment="1" applyProtection="1">
      <alignment horizontal="left" vertical="top"/>
      <protection locked="0"/>
    </xf>
    <xf numFmtId="0" fontId="19" fillId="0" borderId="11" xfId="0" applyFont="1" applyBorder="1"/>
    <xf numFmtId="0" fontId="14" fillId="4" borderId="10" xfId="0" applyFont="1" applyFill="1" applyBorder="1"/>
    <xf numFmtId="0" fontId="19" fillId="0" borderId="11" xfId="0" applyFont="1" applyBorder="1" applyAlignment="1">
      <alignment horizontal="left"/>
    </xf>
    <xf numFmtId="0" fontId="21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5" fillId="0" borderId="1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5" fillId="0" borderId="5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wrapText="1" indent="1"/>
    </xf>
    <xf numFmtId="0" fontId="5" fillId="3" borderId="5" xfId="0" applyFont="1" applyFill="1" applyBorder="1" applyAlignment="1">
      <alignment horizontal="left" vertical="center" wrapText="1" indent="1"/>
    </xf>
    <xf numFmtId="0" fontId="5" fillId="3" borderId="13" xfId="0" applyFont="1" applyFill="1" applyBorder="1" applyAlignment="1">
      <alignment horizontal="left" vertical="center" wrapText="1" indent="1"/>
    </xf>
    <xf numFmtId="0" fontId="26" fillId="0" borderId="0" xfId="0" applyFont="1"/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1" fillId="0" borderId="6" xfId="0" applyFont="1" applyBorder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2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96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96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100</xdr:row>
      <xdr:rowOff>79174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5327" y="38131549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5327" y="38131549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fr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100852</xdr:colOff>
      <xdr:row>101</xdr:row>
      <xdr:rowOff>38657</xdr:rowOff>
    </xdr:from>
    <xdr:ext cx="3413873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34552" y="38443457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2.1 + 2.2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34552" y="38443457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2.1 + 2.2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2.1+ 2.2)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102</xdr:row>
      <xdr:rowOff>29066</xdr:rowOff>
    </xdr:from>
    <xdr:ext cx="1558440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4371" y="38595791"/>
              <a:ext cx="1558440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15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4371" y="38595791"/>
              <a:ext cx="1558440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10/15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3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3"/>
  <sheetViews>
    <sheetView tabSelected="1" view="pageLayout" topLeftCell="A93" zoomScaleNormal="100" zoomScaleSheetLayoutView="70" workbookViewId="0">
      <selection activeCell="B2" sqref="B2"/>
    </sheetView>
  </sheetViews>
  <sheetFormatPr baseColWidth="10" defaultColWidth="11.42578125" defaultRowHeight="15" x14ac:dyDescent="0.25"/>
  <cols>
    <col min="1" max="1" width="35.28515625" customWidth="1"/>
    <col min="2" max="2" width="6" customWidth="1"/>
    <col min="3" max="3" width="46" customWidth="1"/>
    <col min="4" max="4" width="6" customWidth="1"/>
    <col min="8" max="8" width="9.42578125" customWidth="1"/>
  </cols>
  <sheetData>
    <row r="2" spans="1:8" x14ac:dyDescent="0.25">
      <c r="A2" s="34" t="s">
        <v>12</v>
      </c>
      <c r="B2" s="68"/>
      <c r="C2" s="69"/>
    </row>
    <row r="3" spans="1:8" x14ac:dyDescent="0.25">
      <c r="A3" s="35"/>
      <c r="B3" s="70"/>
      <c r="C3" s="70"/>
    </row>
    <row r="4" spans="1:8" x14ac:dyDescent="0.25">
      <c r="A4" s="34" t="s">
        <v>13</v>
      </c>
      <c r="B4" s="68"/>
      <c r="C4" s="69"/>
    </row>
    <row r="5" spans="1:8" x14ac:dyDescent="0.25">
      <c r="A5" s="35"/>
      <c r="B5" s="70"/>
      <c r="C5" s="70"/>
    </row>
    <row r="6" spans="1:8" x14ac:dyDescent="0.25">
      <c r="A6" s="34" t="s">
        <v>14</v>
      </c>
      <c r="B6" s="68"/>
      <c r="C6" s="69"/>
    </row>
    <row r="7" spans="1:8" x14ac:dyDescent="0.25">
      <c r="A7" s="35"/>
      <c r="B7" s="70"/>
      <c r="C7" s="70"/>
    </row>
    <row r="8" spans="1:8" x14ac:dyDescent="0.25">
      <c r="A8" s="35"/>
      <c r="B8" s="70"/>
      <c r="C8" s="70"/>
    </row>
    <row r="9" spans="1:8" x14ac:dyDescent="0.25">
      <c r="A9" s="36" t="s">
        <v>15</v>
      </c>
      <c r="B9" s="71"/>
      <c r="C9" s="71"/>
    </row>
    <row r="10" spans="1:8" x14ac:dyDescent="0.25">
      <c r="A10" s="35"/>
      <c r="B10" s="70"/>
      <c r="C10" s="70"/>
    </row>
    <row r="11" spans="1:8" x14ac:dyDescent="0.25">
      <c r="A11" s="34" t="s">
        <v>16</v>
      </c>
      <c r="B11" s="68"/>
      <c r="C11" s="69"/>
    </row>
    <row r="12" spans="1:8" x14ac:dyDescent="0.25">
      <c r="A12" s="35"/>
      <c r="B12" s="70"/>
      <c r="C12" s="70"/>
    </row>
    <row r="13" spans="1:8" x14ac:dyDescent="0.25">
      <c r="A13" s="34" t="s">
        <v>17</v>
      </c>
      <c r="B13" s="68"/>
      <c r="C13" s="69"/>
    </row>
    <row r="16" spans="1:8" ht="29.1" customHeight="1" x14ac:dyDescent="0.25">
      <c r="A16" s="95" t="s">
        <v>18</v>
      </c>
      <c r="B16" s="95"/>
      <c r="C16" s="95"/>
      <c r="D16" s="95"/>
      <c r="E16" s="1"/>
      <c r="F16" s="1"/>
      <c r="G16" s="1"/>
      <c r="H16" s="1"/>
    </row>
    <row r="18" spans="1:4" x14ac:dyDescent="0.25">
      <c r="A18" s="18" t="s">
        <v>19</v>
      </c>
    </row>
    <row r="20" spans="1:4" ht="23.25" thickBot="1" x14ac:dyDescent="0.3">
      <c r="A20" s="37" t="s">
        <v>21</v>
      </c>
      <c r="B20" s="39" t="s">
        <v>22</v>
      </c>
      <c r="C20" s="38" t="s">
        <v>23</v>
      </c>
      <c r="D20" s="40" t="s">
        <v>24</v>
      </c>
    </row>
    <row r="21" spans="1:4" ht="70.7" customHeight="1" thickBot="1" x14ac:dyDescent="0.3">
      <c r="A21" s="85" t="s">
        <v>58</v>
      </c>
      <c r="B21" s="10" t="s">
        <v>0</v>
      </c>
      <c r="C21" s="11"/>
      <c r="D21" s="12"/>
    </row>
    <row r="22" spans="1:4" ht="70.7" customHeight="1" thickBot="1" x14ac:dyDescent="0.3">
      <c r="A22" s="85" t="s">
        <v>59</v>
      </c>
      <c r="B22" s="10" t="s">
        <v>0</v>
      </c>
      <c r="C22" s="11"/>
      <c r="D22" s="12"/>
    </row>
    <row r="23" spans="1:4" ht="70.7" customHeight="1" thickBot="1" x14ac:dyDescent="0.3">
      <c r="A23" s="85" t="s">
        <v>60</v>
      </c>
      <c r="B23" s="10" t="s">
        <v>0</v>
      </c>
      <c r="C23" s="11"/>
      <c r="D23" s="12"/>
    </row>
    <row r="24" spans="1:4" ht="70.7" customHeight="1" thickBot="1" x14ac:dyDescent="0.3">
      <c r="A24" s="85" t="s">
        <v>61</v>
      </c>
      <c r="B24" s="10" t="s">
        <v>0</v>
      </c>
      <c r="C24" s="11"/>
      <c r="D24" s="13"/>
    </row>
    <row r="25" spans="1:4" ht="22.5" customHeight="1" thickTop="1" thickBot="1" x14ac:dyDescent="0.3">
      <c r="A25" s="19" t="s">
        <v>25</v>
      </c>
      <c r="B25" s="20">
        <v>4</v>
      </c>
      <c r="C25" s="25" t="s">
        <v>26</v>
      </c>
      <c r="D25" s="72">
        <f>SUM(D21:D24)</f>
        <v>0</v>
      </c>
    </row>
    <row r="26" spans="1:4" ht="15.75" thickTop="1" x14ac:dyDescent="0.25"/>
    <row r="27" spans="1:4" ht="51" customHeight="1" x14ac:dyDescent="0.25">
      <c r="A27" s="103" t="s">
        <v>20</v>
      </c>
      <c r="B27" s="103"/>
    </row>
    <row r="28" spans="1:4" x14ac:dyDescent="0.25">
      <c r="A28" s="18" t="s">
        <v>27</v>
      </c>
    </row>
    <row r="30" spans="1:4" ht="22.5" customHeight="1" thickBot="1" x14ac:dyDescent="0.3">
      <c r="A30" s="37" t="s">
        <v>21</v>
      </c>
      <c r="B30" s="39" t="s">
        <v>22</v>
      </c>
      <c r="C30" s="38" t="s">
        <v>23</v>
      </c>
      <c r="D30" s="40" t="s">
        <v>24</v>
      </c>
    </row>
    <row r="31" spans="1:4" ht="76.5" customHeight="1" thickBot="1" x14ac:dyDescent="0.3">
      <c r="A31" s="85" t="s">
        <v>62</v>
      </c>
      <c r="B31" s="30" t="s">
        <v>1</v>
      </c>
      <c r="C31" s="11"/>
      <c r="D31" s="12"/>
    </row>
    <row r="32" spans="1:4" ht="76.5" customHeight="1" thickBot="1" x14ac:dyDescent="0.3">
      <c r="A32" s="85" t="s">
        <v>63</v>
      </c>
      <c r="B32" s="30" t="s">
        <v>1</v>
      </c>
      <c r="C32" s="11"/>
      <c r="D32" s="12"/>
    </row>
    <row r="33" spans="1:4" ht="76.5" customHeight="1" thickBot="1" x14ac:dyDescent="0.3">
      <c r="A33" s="85" t="s">
        <v>64</v>
      </c>
      <c r="B33" s="30" t="s">
        <v>1</v>
      </c>
      <c r="C33" s="11"/>
      <c r="D33" s="12"/>
    </row>
    <row r="34" spans="1:4" ht="76.5" customHeight="1" thickBot="1" x14ac:dyDescent="0.3">
      <c r="A34" s="85" t="s">
        <v>28</v>
      </c>
      <c r="B34" s="30" t="s">
        <v>1</v>
      </c>
      <c r="C34" s="11"/>
      <c r="D34" s="12"/>
    </row>
    <row r="35" spans="1:4" ht="76.5" customHeight="1" thickBot="1" x14ac:dyDescent="0.3">
      <c r="A35" s="85" t="s">
        <v>65</v>
      </c>
      <c r="B35" s="30" t="s">
        <v>1</v>
      </c>
      <c r="C35" s="11"/>
      <c r="D35" s="12"/>
    </row>
    <row r="36" spans="1:4" ht="76.5" customHeight="1" thickBot="1" x14ac:dyDescent="0.3">
      <c r="A36" s="85" t="s">
        <v>66</v>
      </c>
      <c r="B36" s="30" t="s">
        <v>1</v>
      </c>
      <c r="C36" s="11"/>
      <c r="D36" s="12"/>
    </row>
    <row r="37" spans="1:4" ht="76.5" customHeight="1" thickBot="1" x14ac:dyDescent="0.3">
      <c r="A37" s="85" t="s">
        <v>67</v>
      </c>
      <c r="B37" s="30" t="s">
        <v>1</v>
      </c>
      <c r="C37" s="11"/>
      <c r="D37" s="12"/>
    </row>
    <row r="38" spans="1:4" ht="76.5" customHeight="1" thickBot="1" x14ac:dyDescent="0.3">
      <c r="A38" s="86" t="s">
        <v>68</v>
      </c>
      <c r="B38" s="30" t="s">
        <v>1</v>
      </c>
      <c r="C38" s="11"/>
      <c r="D38" s="12"/>
    </row>
    <row r="39" spans="1:4" ht="70.7" hidden="1" customHeight="1" thickBot="1" x14ac:dyDescent="0.3">
      <c r="A39" s="41"/>
      <c r="B39" s="28"/>
      <c r="C39" s="11"/>
      <c r="D39" s="13"/>
    </row>
    <row r="40" spans="1:4" ht="22.5" customHeight="1" thickTop="1" thickBot="1" x14ac:dyDescent="0.3">
      <c r="A40" s="25" t="s">
        <v>31</v>
      </c>
      <c r="B40" s="90"/>
      <c r="C40" s="27" t="s">
        <v>30</v>
      </c>
      <c r="D40" s="72">
        <f>SUM(D31:D39)</f>
        <v>0</v>
      </c>
    </row>
    <row r="41" spans="1:4" ht="2.85" customHeight="1" x14ac:dyDescent="0.25">
      <c r="A41" s="44"/>
      <c r="B41" s="42"/>
      <c r="C41" s="45"/>
      <c r="D41" s="42"/>
    </row>
    <row r="42" spans="1:4" ht="25.5" customHeight="1" thickBot="1" x14ac:dyDescent="0.3">
      <c r="A42" s="37" t="s">
        <v>21</v>
      </c>
      <c r="B42" s="39" t="s">
        <v>22</v>
      </c>
      <c r="C42" s="38" t="s">
        <v>23</v>
      </c>
      <c r="D42" s="40" t="s">
        <v>24</v>
      </c>
    </row>
    <row r="43" spans="1:4" ht="22.5" customHeight="1" thickTop="1" thickBot="1" x14ac:dyDescent="0.3">
      <c r="A43" s="25" t="s">
        <v>31</v>
      </c>
      <c r="B43" s="72">
        <f>B40</f>
        <v>0</v>
      </c>
      <c r="C43" s="27" t="s">
        <v>30</v>
      </c>
      <c r="D43" s="72">
        <f>D40</f>
        <v>0</v>
      </c>
    </row>
    <row r="44" spans="1:4" ht="76.5" customHeight="1" thickTop="1" thickBot="1" x14ac:dyDescent="0.3">
      <c r="A44" s="85" t="s">
        <v>69</v>
      </c>
      <c r="B44" s="28" t="s">
        <v>1</v>
      </c>
      <c r="C44" s="11"/>
      <c r="D44" s="13"/>
    </row>
    <row r="45" spans="1:4" ht="70.7" hidden="1" customHeight="1" thickBot="1" x14ac:dyDescent="0.3">
      <c r="A45" s="41" t="s">
        <v>7</v>
      </c>
      <c r="B45" s="30" t="s">
        <v>1</v>
      </c>
      <c r="C45" s="11"/>
      <c r="D45" s="13"/>
    </row>
    <row r="46" spans="1:4" ht="70.7" hidden="1" customHeight="1" thickBot="1" x14ac:dyDescent="0.3">
      <c r="A46" s="41" t="s">
        <v>8</v>
      </c>
      <c r="B46" s="30" t="s">
        <v>1</v>
      </c>
      <c r="C46" s="11"/>
      <c r="D46" s="13"/>
    </row>
    <row r="47" spans="1:4" ht="70.7" hidden="1" customHeight="1" thickBot="1" x14ac:dyDescent="0.3">
      <c r="A47" s="41" t="s">
        <v>9</v>
      </c>
      <c r="B47" s="30" t="s">
        <v>1</v>
      </c>
      <c r="C47" s="11"/>
      <c r="D47" s="13"/>
    </row>
    <row r="48" spans="1:4" ht="70.7" hidden="1" customHeight="1" thickBot="1" x14ac:dyDescent="0.3">
      <c r="A48" s="41" t="s">
        <v>10</v>
      </c>
      <c r="B48" s="30" t="s">
        <v>1</v>
      </c>
      <c r="C48" s="11"/>
      <c r="D48" s="13"/>
    </row>
    <row r="49" spans="1:4" ht="70.7" hidden="1" customHeight="1" thickBot="1" x14ac:dyDescent="0.3">
      <c r="A49" s="41" t="s">
        <v>11</v>
      </c>
      <c r="B49" s="28" t="s">
        <v>1</v>
      </c>
      <c r="C49" s="11"/>
      <c r="D49" s="13"/>
    </row>
    <row r="50" spans="1:4" ht="22.5" customHeight="1" thickTop="1" thickBot="1" x14ac:dyDescent="0.3">
      <c r="A50" s="26" t="s">
        <v>25</v>
      </c>
      <c r="B50" s="29"/>
      <c r="C50" s="27" t="s">
        <v>29</v>
      </c>
      <c r="D50" s="72">
        <f>SUM(D43:D44)</f>
        <v>0</v>
      </c>
    </row>
    <row r="52" spans="1:4" ht="73.5" customHeight="1" x14ac:dyDescent="0.25">
      <c r="A52" s="100" t="s">
        <v>32</v>
      </c>
      <c r="B52" s="100"/>
      <c r="C52" s="100"/>
      <c r="D52" s="100"/>
    </row>
    <row r="53" spans="1:4" ht="8.4499999999999993" customHeight="1" x14ac:dyDescent="0.25"/>
    <row r="54" spans="1:4" ht="28.5" customHeight="1" x14ac:dyDescent="0.25">
      <c r="A54" s="102" t="s">
        <v>33</v>
      </c>
      <c r="B54" s="102"/>
      <c r="C54" s="102"/>
      <c r="D54" s="102"/>
    </row>
    <row r="55" spans="1:4" x14ac:dyDescent="0.25">
      <c r="A55" s="77"/>
      <c r="B55" s="3"/>
      <c r="C55" s="3"/>
      <c r="D55" s="3"/>
    </row>
    <row r="57" spans="1:4" x14ac:dyDescent="0.25">
      <c r="A57" s="18" t="s">
        <v>34</v>
      </c>
    </row>
    <row r="59" spans="1:4" ht="23.25" thickBot="1" x14ac:dyDescent="0.3">
      <c r="A59" s="37" t="s">
        <v>21</v>
      </c>
      <c r="B59" s="39" t="s">
        <v>22</v>
      </c>
      <c r="C59" s="38" t="s">
        <v>23</v>
      </c>
      <c r="D59" s="40" t="s">
        <v>24</v>
      </c>
    </row>
    <row r="60" spans="1:4" ht="56.85" customHeight="1" thickBot="1" x14ac:dyDescent="0.3">
      <c r="A60" s="85" t="s">
        <v>70</v>
      </c>
      <c r="B60" s="10" t="s">
        <v>1</v>
      </c>
      <c r="C60" s="11"/>
      <c r="D60" s="15"/>
    </row>
    <row r="61" spans="1:4" ht="56.85" customHeight="1" thickBot="1" x14ac:dyDescent="0.3">
      <c r="A61" s="85" t="s">
        <v>71</v>
      </c>
      <c r="B61" s="10" t="s">
        <v>1</v>
      </c>
      <c r="C61" s="11"/>
      <c r="D61" s="12"/>
    </row>
    <row r="62" spans="1:4" ht="56.85" customHeight="1" thickBot="1" x14ac:dyDescent="0.3">
      <c r="A62" s="85" t="s">
        <v>72</v>
      </c>
      <c r="B62" s="10" t="s">
        <v>1</v>
      </c>
      <c r="C62" s="14"/>
      <c r="D62" s="13"/>
    </row>
    <row r="63" spans="1:4" ht="22.5" customHeight="1" thickTop="1" thickBot="1" x14ac:dyDescent="0.3">
      <c r="A63" s="43" t="s">
        <v>25</v>
      </c>
      <c r="B63" s="79"/>
      <c r="C63" s="27" t="s">
        <v>35</v>
      </c>
      <c r="D63" s="72">
        <f>SUM(D60:D62)</f>
        <v>0</v>
      </c>
    </row>
    <row r="64" spans="1:4" ht="8.4499999999999993" customHeight="1" x14ac:dyDescent="0.25"/>
    <row r="65" spans="1:4" ht="69" customHeight="1" x14ac:dyDescent="0.25">
      <c r="A65" s="100" t="s">
        <v>32</v>
      </c>
      <c r="B65" s="101"/>
      <c r="C65" s="101"/>
    </row>
    <row r="66" spans="1:4" ht="8.4499999999999993" customHeight="1" x14ac:dyDescent="0.25">
      <c r="A66" s="4"/>
    </row>
    <row r="67" spans="1:4" ht="22.5" customHeight="1" x14ac:dyDescent="0.25">
      <c r="A67" s="102" t="s">
        <v>79</v>
      </c>
      <c r="B67" s="102"/>
      <c r="C67" s="102"/>
      <c r="D67" s="102"/>
    </row>
    <row r="69" spans="1:4" ht="30" customHeight="1" x14ac:dyDescent="0.25">
      <c r="A69" s="95" t="s">
        <v>36</v>
      </c>
      <c r="B69" s="95"/>
      <c r="C69" s="95"/>
      <c r="D69" s="95"/>
    </row>
    <row r="71" spans="1:4" ht="23.25" thickBot="1" x14ac:dyDescent="0.3">
      <c r="A71" s="37" t="s">
        <v>21</v>
      </c>
      <c r="B71" s="39" t="s">
        <v>22</v>
      </c>
      <c r="C71" s="38" t="s">
        <v>23</v>
      </c>
      <c r="D71" s="40" t="s">
        <v>24</v>
      </c>
    </row>
    <row r="72" spans="1:4" ht="56.85" customHeight="1" thickBot="1" x14ac:dyDescent="0.3">
      <c r="A72" s="87" t="s">
        <v>73</v>
      </c>
      <c r="B72" s="16" t="s">
        <v>1</v>
      </c>
      <c r="C72" s="17"/>
      <c r="D72" s="15"/>
    </row>
    <row r="73" spans="1:4" ht="56.85" customHeight="1" thickBot="1" x14ac:dyDescent="0.3">
      <c r="A73" s="87" t="s">
        <v>74</v>
      </c>
      <c r="B73" s="16" t="s">
        <v>2</v>
      </c>
      <c r="C73" s="17"/>
      <c r="D73" s="12"/>
    </row>
    <row r="74" spans="1:4" ht="56.85" customHeight="1" thickBot="1" x14ac:dyDescent="0.3">
      <c r="A74" s="87" t="s">
        <v>75</v>
      </c>
      <c r="B74" s="16" t="s">
        <v>1</v>
      </c>
      <c r="C74" s="17"/>
      <c r="D74" s="12"/>
    </row>
    <row r="75" spans="1:4" ht="56.85" customHeight="1" thickBot="1" x14ac:dyDescent="0.3">
      <c r="A75" s="87" t="s">
        <v>76</v>
      </c>
      <c r="B75" s="16" t="s">
        <v>1</v>
      </c>
      <c r="C75" s="17"/>
      <c r="D75" s="12"/>
    </row>
    <row r="76" spans="1:4" ht="56.85" customHeight="1" thickBot="1" x14ac:dyDescent="0.3">
      <c r="A76" s="88" t="s">
        <v>77</v>
      </c>
      <c r="B76" s="21" t="s">
        <v>1</v>
      </c>
      <c r="C76" s="22"/>
      <c r="D76" s="13"/>
    </row>
    <row r="77" spans="1:4" ht="22.5" customHeight="1" thickTop="1" thickBot="1" x14ac:dyDescent="0.3">
      <c r="A77" s="19" t="s">
        <v>25</v>
      </c>
      <c r="B77" s="24">
        <v>15</v>
      </c>
      <c r="C77" s="23" t="s">
        <v>37</v>
      </c>
      <c r="D77" s="72">
        <f>SUM(D72:D76)</f>
        <v>0</v>
      </c>
    </row>
    <row r="78" spans="1:4" ht="15.75" thickTop="1" x14ac:dyDescent="0.25"/>
    <row r="79" spans="1:4" ht="69" customHeight="1" x14ac:dyDescent="0.25">
      <c r="A79" s="100" t="s">
        <v>32</v>
      </c>
      <c r="B79" s="101"/>
      <c r="C79" s="101"/>
    </row>
    <row r="80" spans="1:4" x14ac:dyDescent="0.25">
      <c r="A80" s="18" t="s">
        <v>38</v>
      </c>
      <c r="B80" s="2"/>
      <c r="C80" s="89" t="s">
        <v>78</v>
      </c>
    </row>
    <row r="81" spans="1:4" x14ac:dyDescent="0.25">
      <c r="A81" s="46" t="s">
        <v>39</v>
      </c>
      <c r="B81" s="35"/>
      <c r="C81" s="35"/>
      <c r="D81" s="47"/>
    </row>
    <row r="82" spans="1:4" ht="15.75" thickBot="1" x14ac:dyDescent="0.3">
      <c r="A82" s="48" t="s">
        <v>40</v>
      </c>
      <c r="B82" s="49">
        <v>4</v>
      </c>
      <c r="C82" s="50"/>
      <c r="D82" s="51"/>
    </row>
    <row r="83" spans="1:4" ht="16.5" thickTop="1" thickBot="1" x14ac:dyDescent="0.3">
      <c r="A83" s="52" t="s">
        <v>41</v>
      </c>
      <c r="B83" s="72">
        <f>D25</f>
        <v>0</v>
      </c>
      <c r="C83" s="53"/>
      <c r="D83" s="54"/>
    </row>
    <row r="84" spans="1:4" ht="22.5" customHeight="1" thickTop="1" x14ac:dyDescent="0.25">
      <c r="A84" s="55"/>
      <c r="B84" s="55"/>
      <c r="C84" s="55"/>
      <c r="D84" s="47"/>
    </row>
    <row r="85" spans="1:4" ht="15.75" thickBot="1" x14ac:dyDescent="0.3">
      <c r="A85" s="56" t="s">
        <v>27</v>
      </c>
      <c r="B85" s="57"/>
      <c r="C85" s="35"/>
      <c r="D85" s="47"/>
    </row>
    <row r="86" spans="1:4" ht="15" customHeight="1" thickTop="1" thickBot="1" x14ac:dyDescent="0.3">
      <c r="A86" s="58" t="s">
        <v>40</v>
      </c>
      <c r="B86" s="72">
        <f>B50</f>
        <v>0</v>
      </c>
      <c r="C86" s="96"/>
      <c r="D86" s="97"/>
    </row>
    <row r="87" spans="1:4" ht="16.5" thickTop="1" thickBot="1" x14ac:dyDescent="0.3">
      <c r="A87" s="59" t="s">
        <v>42</v>
      </c>
      <c r="B87" s="72">
        <f>D50</f>
        <v>0</v>
      </c>
      <c r="C87" s="98"/>
      <c r="D87" s="99"/>
    </row>
    <row r="88" spans="1:4" ht="21.75" customHeight="1" thickTop="1" x14ac:dyDescent="0.25">
      <c r="A88" s="55"/>
      <c r="B88" s="55"/>
      <c r="C88" s="55"/>
      <c r="D88" s="60"/>
    </row>
    <row r="89" spans="1:4" ht="15.75" thickBot="1" x14ac:dyDescent="0.3">
      <c r="A89" s="46" t="s">
        <v>34</v>
      </c>
      <c r="B89" s="57"/>
      <c r="C89" s="35"/>
      <c r="D89" s="47"/>
    </row>
    <row r="90" spans="1:4" ht="15" customHeight="1" thickTop="1" thickBot="1" x14ac:dyDescent="0.3">
      <c r="A90" s="58" t="s">
        <v>40</v>
      </c>
      <c r="B90" s="72">
        <f>B63</f>
        <v>0</v>
      </c>
      <c r="C90" s="96"/>
      <c r="D90" s="97"/>
    </row>
    <row r="91" spans="1:4" ht="15" customHeight="1" thickTop="1" thickBot="1" x14ac:dyDescent="0.3">
      <c r="A91" s="59" t="s">
        <v>43</v>
      </c>
      <c r="B91" s="72">
        <f>D63</f>
        <v>0</v>
      </c>
      <c r="C91" s="98"/>
      <c r="D91" s="99"/>
    </row>
    <row r="92" spans="1:4" ht="15.75" thickTop="1" x14ac:dyDescent="0.25">
      <c r="A92" s="55"/>
      <c r="B92" s="55"/>
      <c r="C92" s="55"/>
      <c r="D92" s="47"/>
    </row>
    <row r="93" spans="1:4" x14ac:dyDescent="0.25">
      <c r="A93" s="81" t="s">
        <v>46</v>
      </c>
      <c r="B93" s="83"/>
      <c r="C93" s="35"/>
      <c r="D93" s="47"/>
    </row>
    <row r="94" spans="1:4" ht="15.75" thickBot="1" x14ac:dyDescent="0.3">
      <c r="A94" s="58" t="s">
        <v>40</v>
      </c>
      <c r="B94" s="82">
        <v>15</v>
      </c>
      <c r="C94" s="50"/>
      <c r="D94" s="51"/>
    </row>
    <row r="95" spans="1:4" ht="16.5" thickTop="1" thickBot="1" x14ac:dyDescent="0.3">
      <c r="A95" s="59" t="s">
        <v>44</v>
      </c>
      <c r="B95" s="72">
        <f>D77</f>
        <v>0</v>
      </c>
      <c r="C95" s="53"/>
      <c r="D95" s="54"/>
    </row>
    <row r="96" spans="1:4" ht="11.25" customHeight="1" thickTop="1" x14ac:dyDescent="0.25">
      <c r="A96" s="55"/>
      <c r="B96" s="55"/>
      <c r="C96" s="55"/>
      <c r="D96" s="47"/>
    </row>
    <row r="97" spans="1:4" ht="27" customHeight="1" x14ac:dyDescent="0.25">
      <c r="A97" s="94" t="s">
        <v>45</v>
      </c>
      <c r="B97" s="94"/>
      <c r="C97" s="94"/>
      <c r="D97" s="94"/>
    </row>
    <row r="98" spans="1:4" ht="126" customHeight="1" thickBot="1" x14ac:dyDescent="0.3">
      <c r="A98" s="61" t="s">
        <v>47</v>
      </c>
      <c r="B98" s="62">
        <v>9</v>
      </c>
      <c r="C98" s="63"/>
      <c r="D98" s="64"/>
    </row>
    <row r="99" spans="1:4" ht="15" customHeight="1" thickTop="1" thickBot="1" x14ac:dyDescent="0.3">
      <c r="A99" s="65" t="s">
        <v>48</v>
      </c>
      <c r="B99" s="91"/>
      <c r="C99" s="67" t="s">
        <v>56</v>
      </c>
      <c r="D99" s="66"/>
    </row>
    <row r="100" spans="1:4" ht="31.35" customHeight="1" thickTop="1" x14ac:dyDescent="0.25">
      <c r="A100" s="2"/>
      <c r="B100" s="2"/>
      <c r="C100" s="2"/>
    </row>
    <row r="101" spans="1:4" ht="28.35" customHeight="1" x14ac:dyDescent="0.25">
      <c r="A101" s="8" t="s">
        <v>49</v>
      </c>
      <c r="B101" s="80">
        <f>ROUND((B83*0.5),0)</f>
        <v>0</v>
      </c>
      <c r="C101" s="6" t="s">
        <v>5</v>
      </c>
      <c r="D101" s="5"/>
    </row>
    <row r="102" spans="1:4" ht="28.35" customHeight="1" x14ac:dyDescent="0.25">
      <c r="A102" s="8" t="s">
        <v>50</v>
      </c>
      <c r="B102" s="92" t="e">
        <f>ROUND((18/(B90+B86))*(B87+B91),0)</f>
        <v>#DIV/0!</v>
      </c>
      <c r="C102" s="6" t="s">
        <v>6</v>
      </c>
      <c r="D102" s="5"/>
    </row>
    <row r="103" spans="1:4" ht="28.35" customHeight="1" x14ac:dyDescent="0.25">
      <c r="A103" s="8" t="s">
        <v>51</v>
      </c>
      <c r="B103" s="80">
        <f>ROUND((10/15)*B95,0)</f>
        <v>0</v>
      </c>
      <c r="C103" s="7" t="s">
        <v>3</v>
      </c>
      <c r="D103" s="5"/>
    </row>
    <row r="104" spans="1:4" ht="28.35" customHeight="1" x14ac:dyDescent="0.25">
      <c r="A104" s="8" t="s">
        <v>52</v>
      </c>
      <c r="B104" s="76">
        <f>-B99</f>
        <v>0</v>
      </c>
      <c r="C104" s="7" t="s">
        <v>4</v>
      </c>
      <c r="D104" s="5"/>
    </row>
    <row r="105" spans="1:4" ht="9" customHeight="1" thickBot="1" x14ac:dyDescent="0.3"/>
    <row r="106" spans="1:4" ht="16.5" thickTop="1" thickBot="1" x14ac:dyDescent="0.3">
      <c r="A106" s="84" t="s">
        <v>53</v>
      </c>
      <c r="B106" s="9" t="e">
        <f>SUM(B101:B104)</f>
        <v>#DIV/0!</v>
      </c>
    </row>
    <row r="107" spans="1:4" ht="8.1" customHeight="1" thickTop="1" x14ac:dyDescent="0.25"/>
    <row r="108" spans="1:4" x14ac:dyDescent="0.25">
      <c r="A108" s="32" t="s">
        <v>54</v>
      </c>
      <c r="B108" s="93"/>
      <c r="C108" s="73"/>
    </row>
    <row r="109" spans="1:4" x14ac:dyDescent="0.25">
      <c r="A109" s="31"/>
      <c r="B109" s="78"/>
      <c r="C109" s="74"/>
    </row>
    <row r="110" spans="1:4" x14ac:dyDescent="0.25">
      <c r="A110" s="33" t="s">
        <v>55</v>
      </c>
      <c r="B110" s="93"/>
      <c r="C110" s="75"/>
    </row>
    <row r="111" spans="1:4" x14ac:dyDescent="0.25">
      <c r="A111" s="31"/>
      <c r="B111" s="78"/>
      <c r="C111" s="74"/>
    </row>
    <row r="112" spans="1:4" x14ac:dyDescent="0.25">
      <c r="A112" s="33" t="s">
        <v>57</v>
      </c>
      <c r="B112" s="93"/>
      <c r="C112" s="75"/>
    </row>
    <row r="113" customFormat="1" x14ac:dyDescent="0.25"/>
  </sheetData>
  <sheetProtection sheet="1" objects="1" scenarios="1" selectLockedCells="1"/>
  <mergeCells count="11">
    <mergeCell ref="A97:D97"/>
    <mergeCell ref="A16:D16"/>
    <mergeCell ref="C86:D87"/>
    <mergeCell ref="C90:D91"/>
    <mergeCell ref="A79:C79"/>
    <mergeCell ref="A54:D54"/>
    <mergeCell ref="A27:B27"/>
    <mergeCell ref="A65:C65"/>
    <mergeCell ref="A67:D67"/>
    <mergeCell ref="A52:D52"/>
    <mergeCell ref="A69:D69"/>
  </mergeCells>
  <conditionalFormatting sqref="B102">
    <cfRule type="expression" dxfId="1" priority="4">
      <formula>ISERROR(B102)</formula>
    </cfRule>
  </conditionalFormatting>
  <conditionalFormatting sqref="B106">
    <cfRule type="expression" dxfId="0" priority="1">
      <formula>ISERROR(B106)</formula>
    </cfRule>
  </conditionalFormatting>
  <dataValidations disablePrompts="1" count="2">
    <dataValidation type="whole" allowBlank="1" showInputMessage="1" showErrorMessage="1" sqref="D21:D24" xr:uid="{00000000-0002-0000-0000-000000000000}">
      <formula1>0</formula1>
      <formula2>1</formula2>
    </dataValidation>
    <dataValidation type="whole" allowBlank="1" showInputMessage="1" showErrorMessage="1" sqref="D72:D76 D44:D49 D31:D39 D60:D62" xr:uid="{00000000-0002-0000-0000-000001000000}">
      <formula1>0</formula1>
      <formula2>3</formula2>
    </dataValidation>
  </dataValidations>
  <pageMargins left="0.42892156862745096" right="0.50595238095238093" top="1.3958333333333333" bottom="0.78740157499999996" header="0.3" footer="0.3"/>
  <pageSetup paperSize="9" orientation="portrait" horizontalDpi="1200" verticalDpi="1200" r:id="rId1"/>
  <headerFooter>
    <oddHeader>&amp;L&amp;"Arial,Gras"Procédures de qualification
Assistant-e en soins
et santé communautaire CFC&amp;C&amp;"Arial,Normal"Grille d'évaluation
&amp;"Arial,Gras"CO B1&amp;R&amp;"Arial,Gras"Travail pratique 
individuel (TPI) 2025
10A_compétences opérationnelles</oddHeader>
    <oddFooter>&amp;L&amp;"Arial,Normal"&amp;8Edition : CSFO, unité Procédures de qualification&amp;R&amp;"Arial,Normal"&amp;8&amp;P sur &amp;N</oddFooter>
  </headerFooter>
  <rowBreaks count="4" manualBreakCount="4">
    <brk id="27" max="16383" man="1"/>
    <brk id="41" max="3" man="1"/>
    <brk id="67" max="16383" man="1"/>
    <brk id="79" max="16383" man="1"/>
  </rowBreaks>
  <ignoredErrors>
    <ignoredError sqref="B102 B106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948BDA8-44E9-4A5E-9CC1-92AB363130D8}"/>
</file>

<file path=customXml/itemProps2.xml><?xml version="1.0" encoding="utf-8"?>
<ds:datastoreItem xmlns:ds="http://schemas.openxmlformats.org/officeDocument/2006/customXml" ds:itemID="{FC7F91D8-093E-4A24-A0AD-52F011E7C937}"/>
</file>

<file path=customXml/itemProps3.xml><?xml version="1.0" encoding="utf-8"?>
<ds:datastoreItem xmlns:ds="http://schemas.openxmlformats.org/officeDocument/2006/customXml" ds:itemID="{25A5D8F5-35F0-40FF-86BE-C3AC5594741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Foehn, Camille</cp:lastModifiedBy>
  <cp:lastPrinted>2022-07-06T07:40:35Z</cp:lastPrinted>
  <dcterms:created xsi:type="dcterms:W3CDTF">2022-01-31T12:15:25Z</dcterms:created>
  <dcterms:modified xsi:type="dcterms:W3CDTF">2024-07-30T12:13:40Z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