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N:\15 QV\153 MA Berufe\CF\02_Assistant en soin et santé communautaire ASSC (FaGe)\20 QV 2025\TPI\Original F\10A_Compétences operationelles à choix\"/>
    </mc:Choice>
  </mc:AlternateContent>
  <xr:revisionPtr revIDLastSave="0" documentId="13_ncr:1_{EFD18EE1-AE4A-41B9-8E1A-D9E74273060D}" xr6:coauthVersionLast="47" xr6:coauthVersionMax="47" xr10:uidLastSave="{00000000-0000-0000-0000-000000000000}"/>
  <bookViews>
    <workbookView xWindow="31590" yWindow="2790" windowWidth="38700" windowHeight="15315" xr2:uid="{00000000-000D-0000-FFFF-FFFF00000000}"/>
  </bookViews>
  <sheets>
    <sheet name="Tabelle1" sheetId="1" r:id="rId1"/>
  </sheets>
  <definedNames>
    <definedName name="_Hlk531693162" localSheetId="0">Tabelle1!$A$52</definedName>
    <definedName name="_Hlk531693596" localSheetId="0">Tabelle1!$A$65</definedName>
    <definedName name="_Hlk531693605" localSheetId="0">Tabelle1!$C$65</definedName>
    <definedName name="_Hlk531693638" localSheetId="0">Tabelle1!$C$20</definedName>
    <definedName name="_Hlk531693651" localSheetId="0">Tabelle1!$D$20</definedName>
    <definedName name="_Hlk531694089" localSheetId="0">Tabelle1!$A$18</definedName>
    <definedName name="_Hlk531694132" localSheetId="0">Tabelle1!$A$29</definedName>
    <definedName name="_Hlk531694217" localSheetId="0">Tabelle1!$A$59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1" i="1" l="1"/>
  <c r="D65" i="1"/>
  <c r="B92" i="1"/>
  <c r="B88" i="1"/>
  <c r="B44" i="1"/>
  <c r="D25" i="1"/>
  <c r="D44" i="1"/>
  <c r="D52" i="1" s="1"/>
  <c r="B89" i="1" l="1"/>
  <c r="D79" i="1"/>
  <c r="B97" i="1" s="1"/>
  <c r="B105" i="1" s="1"/>
  <c r="B93" i="1"/>
  <c r="B85" i="1"/>
  <c r="B103" i="1" s="1"/>
  <c r="B106" i="1"/>
  <c r="B104" i="1" l="1"/>
  <c r="B108" i="1" s="1"/>
</calcChain>
</file>

<file path=xl/sharedStrings.xml><?xml version="1.0" encoding="utf-8"?>
<sst xmlns="http://schemas.openxmlformats.org/spreadsheetml/2006/main" count="132" uniqueCount="80">
  <si>
    <t>0 - 1</t>
  </si>
  <si>
    <t>0 - 3</t>
  </si>
  <si>
    <t>0-3</t>
  </si>
  <si>
    <t>Formule Excel = ARRONDI((10/15)*B17;0)</t>
  </si>
  <si>
    <t>Formule Excel  = -B21</t>
  </si>
  <si>
    <t xml:space="preserve">Formule Excel = ARRONDI((B5*0,5);0)  =  A*0,5
</t>
  </si>
  <si>
    <t xml:space="preserve">Formule Excel = ARRONDI((18/(B12+B8))*(B9+B13);0)
</t>
  </si>
  <si>
    <t>Nom / prénom :</t>
  </si>
  <si>
    <t>Numéro de candidate / candidat :</t>
  </si>
  <si>
    <t>Etablissement :</t>
  </si>
  <si>
    <t>Entretien précédant le TPI :</t>
  </si>
  <si>
    <t>Supérieur/e hiérarchique :</t>
  </si>
  <si>
    <t xml:space="preserve">Candidate / candidat : </t>
  </si>
  <si>
    <t>1.   Préparation et finalisation de la tâche</t>
  </si>
  <si>
    <t>Attribution de points (pas de demi-points) : 
0 = non réalisé / partiellement réalisé 
1 = entièrement réalisé</t>
  </si>
  <si>
    <t>Critères d’évaluation</t>
  </si>
  <si>
    <t>Points max</t>
  </si>
  <si>
    <t>Justification</t>
  </si>
  <si>
    <t>Points</t>
  </si>
  <si>
    <t>Nombre maximal de points</t>
  </si>
  <si>
    <t>Nombre de points obtenus 1</t>
  </si>
  <si>
    <t>2.1 Mise en œuvre des compétences opérationnelles dans la situation (aptitudes)</t>
  </si>
  <si>
    <t>Nombre de points obtenus 2.1</t>
  </si>
  <si>
    <t>Report: nombre de points obtenus 2.1</t>
  </si>
  <si>
    <t>Report: nombre maximal de points</t>
  </si>
  <si>
    <t>Attribution de points (pas de demi-points) : 
3 = complètement acquis, répond au critère, supérieure à la moyenne
2 = répond au critère mais comporte des petites erreurs
1 = partiellement réalisé, pas de rendement constant
0 = performances insuffisantes</t>
  </si>
  <si>
    <r>
      <t>Un maximum de</t>
    </r>
    <r>
      <rPr>
        <b/>
        <sz val="9"/>
        <color theme="1"/>
        <rFont val="Arial"/>
        <family val="2"/>
      </rPr>
      <t xml:space="preserve"> TROIS</t>
    </r>
    <r>
      <rPr>
        <sz val="9"/>
        <color theme="1"/>
        <rFont val="Arial"/>
        <family val="2"/>
      </rPr>
      <t xml:space="preserve"> critères d’évaluation (aptitudes ou attitudes) peuvent être supprimés au total.
</t>
    </r>
    <r>
      <rPr>
        <sz val="9"/>
        <color rgb="FFFF0000"/>
        <rFont val="Arial"/>
        <family val="2"/>
      </rPr>
      <t>Noter la justification et laisser la cellule correspondante vide.</t>
    </r>
  </si>
  <si>
    <t>2.2 Mise en œuvre des compétences opérationnelles dans la situation (attitudes)</t>
  </si>
  <si>
    <t>Nombre de points obtenus 2.2</t>
  </si>
  <si>
    <r>
      <t xml:space="preserve">Un maximum de TROIS critères d’évaluation (aptitudes ou attitudes) peuvent être supprimés au total.
</t>
    </r>
    <r>
      <rPr>
        <sz val="9"/>
        <color rgb="FFFF0000"/>
        <rFont val="Arial"/>
        <family val="2"/>
      </rPr>
      <t>Noter la justification et laisser la cellule correspondante vide.</t>
    </r>
  </si>
  <si>
    <t>3. Mise en œuvre des critères de soins (critères d’économie, d’efficacité, de confort et de sécurité)</t>
  </si>
  <si>
    <t xml:space="preserve">Nombre de points obtenus 3 </t>
  </si>
  <si>
    <t>Calcul du total des points</t>
  </si>
  <si>
    <t>1. Préparation et finalisation de la tâche</t>
  </si>
  <si>
    <t>Nb maximal de points</t>
  </si>
  <si>
    <t>Points obtenus 1</t>
  </si>
  <si>
    <t>Points obtenus 2.1</t>
  </si>
  <si>
    <t>Points obtenus 2.2</t>
  </si>
  <si>
    <t>Points obtenus 3</t>
  </si>
  <si>
    <t>4. Protection de l'intégrité personnelle et de la sécurité des clients et de l'entourage, déduction éventuelle de points (- 9 points)</t>
  </si>
  <si>
    <t>3. Mise en œuvre des critères de soins</t>
  </si>
  <si>
    <t>Déduction</t>
  </si>
  <si>
    <t>Déductions effectuées</t>
  </si>
  <si>
    <t xml:space="preserve">Total Partie 1 </t>
  </si>
  <si>
    <t xml:space="preserve">Total Partie 2 </t>
  </si>
  <si>
    <t>Total Partie 3</t>
  </si>
  <si>
    <t>Total 4 Déduction</t>
  </si>
  <si>
    <t>Total Situation (max. 30 pts)</t>
  </si>
  <si>
    <t>Date de l'évaluation :</t>
  </si>
  <si>
    <t>Supérieur/e hiérarchique:</t>
  </si>
  <si>
    <t>Mettre le total de points en valeur positive</t>
  </si>
  <si>
    <t xml:space="preserve">Expert/e 1: </t>
  </si>
  <si>
    <t>15. Reconnaît ses propres limites et sollicite de l’aide au besoin</t>
  </si>
  <si>
    <r>
      <t xml:space="preserve">Compétence opérationnelle B3 : </t>
    </r>
    <r>
      <rPr>
        <b/>
        <i/>
        <sz val="11"/>
        <color theme="1"/>
        <rFont val="Arial"/>
        <family val="2"/>
      </rPr>
      <t>Soutenir les clientes et clients dans la fonction élimination</t>
    </r>
  </si>
  <si>
    <t>10.  Effectue si nécessaire les soins de la sphère intime et de la peau et garantit la protection contre les infections</t>
  </si>
  <si>
    <t>11.  Identifie les sentiments de honte et de dégoût chez soi, chez les clientes et clients et les tiers, et agit de manière adaptée à la situation</t>
  </si>
  <si>
    <t>12.  Applique les mesures d’hygiène correctement et de façon orientée sur les besoins</t>
  </si>
  <si>
    <t>13.  Communique de manière claire, compréhensible et adaptée à la situation</t>
  </si>
  <si>
    <t>14.  Décrit ses observations et les documente en utilisant la terminologie professionnelle</t>
  </si>
  <si>
    <t>9.  Effectue la prophylaxie de la constipation</t>
  </si>
  <si>
    <t>1.  Soutient les clientes et clients dans l’utilisation autonome des toilettes</t>
  </si>
  <si>
    <t>2.  Utilise les moyens auxiliaires requis en fonction de la situation</t>
  </si>
  <si>
    <t>3.  Procède aux examens d’urine et de selles</t>
  </si>
  <si>
    <t>4.  Choisit les produits de nature à gérer l’incontinence</t>
  </si>
  <si>
    <t>5.  Applique ces produits dans les règles de l’art</t>
  </si>
  <si>
    <t>6.  Met en place et retire une sonde vésicale transurétrale</t>
  </si>
  <si>
    <t>7.  Observe les règles en relation avec le système d’élimination urinaire</t>
  </si>
  <si>
    <t>8.  Effectue les interventions favorisant la continence</t>
  </si>
  <si>
    <t>1.  Respecte la sphère intime</t>
  </si>
  <si>
    <t>2.  Respecte les particularités liées au vécu et à la culture des clientes et clients et touchant le comportement face à la fonction d’élimination</t>
  </si>
  <si>
    <t>1.  Se procure toutes les informations nécessaires pour l’exécution de la tâche</t>
  </si>
  <si>
    <t>2.  Prépare tout le matériel nécessaire de façon exhaustive et aménage la place de travail de façon ergonomique par rapport au déroulement de la tâche</t>
  </si>
  <si>
    <t>3.  Range la place de travail conformément aux lignes directrices de l’institution</t>
  </si>
  <si>
    <t>4.  Nettoie ou élimine le matériel dans les règles de l'art</t>
  </si>
  <si>
    <t>1.  L’organisation du travail est planifiée avec logique</t>
  </si>
  <si>
    <t>2.  Le matériel est utilisé de manière économique selon les directives de l’institution</t>
  </si>
  <si>
    <t>3.  L’efficacité des soins dispensés est vérifiée</t>
  </si>
  <si>
    <t>4.  Le confort de la cliente/du client est assuré en tout temps</t>
  </si>
  <si>
    <t>5.  La sécurité de la cliente/du client est assurée en tout temps</t>
  </si>
  <si>
    <t>Les points reportés sont indiqués sans décimales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</si>
</sst>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1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i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color rgb="FFFF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sz val="10"/>
      <name val="Calibri"/>
      <family val="2"/>
      <scheme val="minor"/>
    </font>
    <font>
      <sz val="10"/>
      <color rgb="FFFF0000"/>
      <name val="Arial"/>
      <family val="2"/>
    </font>
    <font>
      <sz val="1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11" xfId="0" applyBorder="1"/>
    <xf numFmtId="49" fontId="9" fillId="0" borderId="12" xfId="0" applyNumberFormat="1" applyFont="1" applyBorder="1" applyAlignment="1">
      <alignment vertical="center" wrapText="1"/>
    </xf>
    <xf numFmtId="49" fontId="9" fillId="0" borderId="12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1" fillId="5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vertical="top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5" xfId="0" applyFont="1" applyBorder="1" applyAlignment="1">
      <alignment horizontal="right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 applyProtection="1">
      <alignment vertical="center" wrapText="1"/>
      <protection locked="0"/>
    </xf>
    <xf numFmtId="0" fontId="3" fillId="0" borderId="16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 wrapText="1"/>
    </xf>
    <xf numFmtId="0" fontId="13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14" fillId="0" borderId="0" xfId="0" applyFont="1" applyAlignment="1">
      <alignment horizontal="right"/>
    </xf>
    <xf numFmtId="0" fontId="5" fillId="2" borderId="5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7" fillId="0" borderId="10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14" fillId="0" borderId="0" xfId="0" applyFont="1" applyAlignment="1">
      <alignment vertical="center"/>
    </xf>
    <xf numFmtId="0" fontId="18" fillId="0" borderId="0" xfId="0" applyFont="1"/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18" fillId="0" borderId="7" xfId="0" applyFont="1" applyBorder="1"/>
    <xf numFmtId="0" fontId="14" fillId="7" borderId="5" xfId="0" applyFont="1" applyFill="1" applyBorder="1"/>
    <xf numFmtId="0" fontId="5" fillId="0" borderId="8" xfId="0" applyFont="1" applyBorder="1"/>
    <xf numFmtId="0" fontId="18" fillId="0" borderId="9" xfId="0" applyFont="1" applyBorder="1"/>
    <xf numFmtId="0" fontId="5" fillId="0" borderId="3" xfId="0" applyFont="1" applyBorder="1"/>
    <xf numFmtId="0" fontId="14" fillId="0" borderId="0" xfId="0" applyFont="1"/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14" fillId="7" borderId="5" xfId="0" applyFont="1" applyFill="1" applyBorder="1" applyAlignment="1">
      <alignment horizontal="left" vertical="center" wrapText="1"/>
    </xf>
    <xf numFmtId="0" fontId="18" fillId="0" borderId="3" xfId="0" applyFont="1" applyBorder="1"/>
    <xf numFmtId="0" fontId="5" fillId="0" borderId="5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19" fillId="0" borderId="10" xfId="0" applyFont="1" applyBorder="1" applyAlignment="1" applyProtection="1">
      <alignment horizontal="left" vertical="top"/>
      <protection locked="0"/>
    </xf>
    <xf numFmtId="0" fontId="18" fillId="0" borderId="11" xfId="0" applyFont="1" applyBorder="1"/>
    <xf numFmtId="0" fontId="14" fillId="4" borderId="10" xfId="0" applyFont="1" applyFill="1" applyBorder="1"/>
    <xf numFmtId="0" fontId="18" fillId="0" borderId="11" xfId="0" applyFont="1" applyBorder="1" applyAlignment="1">
      <alignment horizontal="left"/>
    </xf>
    <xf numFmtId="0" fontId="20" fillId="0" borderId="12" xfId="0" applyFont="1" applyBorder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0" fillId="0" borderId="2" xfId="0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64" fontId="2" fillId="0" borderId="14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4" fillId="0" borderId="0" xfId="0" applyFont="1" applyAlignment="1">
      <alignment horizontal="left"/>
    </xf>
    <xf numFmtId="0" fontId="8" fillId="0" borderId="1" xfId="0" applyFont="1" applyBorder="1" applyAlignment="1" applyProtection="1">
      <alignment horizontal="center" vertical="center" wrapText="1"/>
      <protection locked="0"/>
    </xf>
    <xf numFmtId="164" fontId="3" fillId="0" borderId="5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>
      <alignment vertical="center"/>
    </xf>
    <xf numFmtId="0" fontId="5" fillId="0" borderId="1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5" borderId="0" xfId="0" applyFont="1" applyFill="1" applyAlignment="1">
      <alignment vertical="center"/>
    </xf>
    <xf numFmtId="0" fontId="5" fillId="0" borderId="5" xfId="0" applyFont="1" applyBorder="1" applyAlignment="1">
      <alignment horizontal="left" vertical="center" wrapText="1" indent="1"/>
    </xf>
    <xf numFmtId="0" fontId="5" fillId="0" borderId="13" xfId="0" applyFont="1" applyBorder="1" applyAlignment="1">
      <alignment horizontal="left" vertical="center" wrapText="1" indent="1"/>
    </xf>
    <xf numFmtId="0" fontId="5" fillId="3" borderId="5" xfId="0" applyFont="1" applyFill="1" applyBorder="1" applyAlignment="1">
      <alignment horizontal="left" vertical="center" wrapText="1" indent="1"/>
    </xf>
    <xf numFmtId="0" fontId="5" fillId="3" borderId="13" xfId="0" applyFont="1" applyFill="1" applyBorder="1" applyAlignment="1">
      <alignment horizontal="left" vertical="center" wrapText="1" indent="1"/>
    </xf>
    <xf numFmtId="0" fontId="25" fillId="0" borderId="0" xfId="0" applyFont="1"/>
    <xf numFmtId="0" fontId="13" fillId="0" borderId="2" xfId="0" applyFont="1" applyBorder="1" applyAlignment="1" applyProtection="1">
      <alignment horizontal="left"/>
      <protection locked="0"/>
    </xf>
    <xf numFmtId="49" fontId="26" fillId="0" borderId="12" xfId="0" applyNumberFormat="1" applyFont="1" applyBorder="1" applyAlignment="1">
      <alignment vertical="center" wrapText="1"/>
    </xf>
    <xf numFmtId="0" fontId="14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0" fillId="0" borderId="6" xfId="0" applyFont="1" applyBorder="1" applyAlignment="1">
      <alignment horizontal="left" vertical="top" wrapText="1"/>
    </xf>
    <xf numFmtId="0" fontId="20" fillId="0" borderId="7" xfId="0" applyFont="1" applyBorder="1" applyAlignment="1">
      <alignment horizontal="left" vertical="top" wrapText="1"/>
    </xf>
    <xf numFmtId="0" fontId="20" fillId="0" borderId="8" xfId="0" applyFont="1" applyBorder="1" applyAlignment="1">
      <alignment horizontal="left" vertical="top" wrapText="1"/>
    </xf>
    <xf numFmtId="0" fontId="20" fillId="0" borderId="9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21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</cellXfs>
  <cellStyles count="1">
    <cellStyle name="Normal" xfId="0" builtinId="0"/>
  </cellStyles>
  <dxfs count="2">
    <dxf>
      <font>
        <color theme="5" tint="0.39994506668294322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370742</xdr:colOff>
      <xdr:row>98</xdr:row>
      <xdr:rowOff>52021</xdr:rowOff>
    </xdr:from>
    <xdr:ext cx="65" cy="172227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5CB27266-2C71-4555-AD6E-9CACD41516A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</xdr:col>
      <xdr:colOff>370742</xdr:colOff>
      <xdr:row>98</xdr:row>
      <xdr:rowOff>52021</xdr:rowOff>
    </xdr:from>
    <xdr:ext cx="65" cy="172227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923D036-0BCF-43A1-9EC5-5E4E85C30A0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2</xdr:col>
      <xdr:colOff>121627</xdr:colOff>
      <xdr:row>102</xdr:row>
      <xdr:rowOff>79174</xdr:rowOff>
    </xdr:from>
    <xdr:ext cx="1676036" cy="1955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B4D887F4-1B95-4DAD-9AF6-1458653268CC}"/>
                </a:ext>
              </a:extLst>
            </xdr:cNvPr>
            <xdr:cNvSpPr txBox="1"/>
          </xdr:nvSpPr>
          <xdr:spPr>
            <a:xfrm>
              <a:off x="3063794" y="42010341"/>
              <a:ext cx="1676036" cy="1955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Points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obtenus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1</m:t>
                    </m:r>
                    <m:r>
                      <a:rPr lang="de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×0.5</m:t>
                    </m:r>
                    <m:r>
                      <m:rPr>
                        <m:nor/>
                      </m:rPr>
                      <a:rPr lang="de-CH" sz="13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de-CH" sz="13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B4D887F4-1B95-4DAD-9AF6-1458653268CC}"/>
                </a:ext>
              </a:extLst>
            </xdr:cNvPr>
            <xdr:cNvSpPr txBox="1"/>
          </xdr:nvSpPr>
          <xdr:spPr>
            <a:xfrm>
              <a:off x="3063794" y="42010341"/>
              <a:ext cx="1676036" cy="1955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fr-CH" sz="13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"Points obtenus 1</a:t>
              </a:r>
              <a:r>
                <a:rPr lang="de-CH" sz="13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"×0.5"</a:t>
              </a:r>
              <a:r>
                <a:rPr lang="de-CH" sz="1300" i="0">
                  <a:latin typeface="Cambria Math" panose="02040503050406030204" pitchFamily="18" charset="0"/>
                  <a:ea typeface="Cambria Math" panose="02040503050406030204" pitchFamily="18" charset="0"/>
                </a:rPr>
                <a:t> </a:t>
              </a:r>
              <a:r>
                <a:rPr lang="fr-CH" sz="1300" i="0">
                  <a:latin typeface="Cambria Math" panose="02040503050406030204" pitchFamily="18" charset="0"/>
                  <a:ea typeface="Cambria Math" panose="02040503050406030204" pitchFamily="18" charset="0"/>
                </a:rPr>
                <a:t>"</a:t>
              </a:r>
              <a:endParaRPr lang="de-CH" sz="13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2</xdr:col>
      <xdr:colOff>100852</xdr:colOff>
      <xdr:row>103</xdr:row>
      <xdr:rowOff>38657</xdr:rowOff>
    </xdr:from>
    <xdr:ext cx="3571564" cy="37091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0E9055D6-E3A1-43EC-ACBA-2A35AC474F49}"/>
                </a:ext>
              </a:extLst>
            </xdr:cNvPr>
            <xdr:cNvSpPr txBox="1"/>
          </xdr:nvSpPr>
          <xdr:spPr>
            <a:xfrm>
              <a:off x="3043019" y="42319074"/>
              <a:ext cx="3571564" cy="3709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r>
                    <a:rPr lang="de-CH" sz="13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f>
                    <m:fPr>
                      <m:ctrlP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18</m:t>
                      </m:r>
                    </m:num>
                    <m:den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𝑃𝑡𝑠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𝑚𝑎𝑥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.  2.1 + 2.2</m:t>
                      </m:r>
                    </m:den>
                  </m:f>
                  <m:r>
                    <a:rPr lang="de-CH" sz="13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× </m:t>
                  </m:r>
                  <m:d>
                    <m:dPr>
                      <m:ctrlP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dPr>
                    <m:e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𝑃𝑜𝑖𝑛𝑡𝑠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𝑜𝑏𝑡𝑒𝑛𝑢𝑠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2.1+ 2.2</m:t>
                      </m:r>
                    </m:e>
                  </m:d>
                </m:oMath>
              </a14:m>
              <a:r>
                <a:rPr lang="de-CH" sz="1300"/>
                <a:t> </a:t>
              </a:r>
            </a:p>
          </xdr:txBody>
        </xdr:sp>
      </mc:Choice>
      <mc:Fallback xmlns="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0E9055D6-E3A1-43EC-ACBA-2A35AC474F49}"/>
                </a:ext>
              </a:extLst>
            </xdr:cNvPr>
            <xdr:cNvSpPr txBox="1"/>
          </xdr:nvSpPr>
          <xdr:spPr>
            <a:xfrm>
              <a:off x="3043019" y="42319074"/>
              <a:ext cx="3571564" cy="3709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 18/(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𝑃𝑡𝑠 𝑚𝑎𝑥.  2.1 + 2.2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  × (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𝑃𝑜𝑖𝑛𝑡𝑠 𝑜𝑏𝑡𝑒𝑛𝑢𝑠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2.1+ 2.2)</a:t>
              </a:r>
              <a:r>
                <a:rPr lang="de-CH" sz="1300"/>
                <a:t> </a:t>
              </a:r>
            </a:p>
          </xdr:txBody>
        </xdr:sp>
      </mc:Fallback>
    </mc:AlternateContent>
    <xdr:clientData/>
  </xdr:oneCellAnchor>
  <xdr:oneCellAnchor>
    <xdr:from>
      <xdr:col>2</xdr:col>
      <xdr:colOff>120671</xdr:colOff>
      <xdr:row>104</xdr:row>
      <xdr:rowOff>29066</xdr:rowOff>
    </xdr:from>
    <xdr:ext cx="1558440" cy="3179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F76DC75D-73A2-40F4-8C71-7C4271E1FC0A}"/>
                </a:ext>
              </a:extLst>
            </xdr:cNvPr>
            <xdr:cNvSpPr txBox="1"/>
          </xdr:nvSpPr>
          <xdr:spPr>
            <a:xfrm>
              <a:off x="3062838" y="42658733"/>
              <a:ext cx="1558440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CH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10</m:t>
                        </m:r>
                      </m:num>
                      <m:den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15</m:t>
                        </m:r>
                      </m:den>
                    </m:f>
                    <m:r>
                      <a:rPr lang="de-CH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×(</m:t>
                    </m:r>
                    <m:r>
                      <a:rPr lang="fr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𝑃𝑜𝑖𝑛𝑡𝑠</m:t>
                    </m:r>
                    <m:r>
                      <a:rPr lang="fr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fr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𝑜𝑏𝑡𝑒𝑛𝑢𝑠</m:t>
                    </m:r>
                    <m:r>
                      <a:rPr lang="fr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3)</m:t>
                    </m:r>
                  </m:oMath>
                </m:oMathPara>
              </a14:m>
              <a:endParaRPr lang="de-CH" sz="1100"/>
            </a:p>
          </xdr:txBody>
        </xdr:sp>
      </mc:Choice>
      <mc:Fallback xmlns="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F76DC75D-73A2-40F4-8C71-7C4271E1FC0A}"/>
                </a:ext>
              </a:extLst>
            </xdr:cNvPr>
            <xdr:cNvSpPr txBox="1"/>
          </xdr:nvSpPr>
          <xdr:spPr>
            <a:xfrm>
              <a:off x="3062838" y="42658733"/>
              <a:ext cx="1558440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100" b="0" i="0">
                  <a:latin typeface="Cambria Math" panose="02040503050406030204" pitchFamily="18" charset="0"/>
                </a:rPr>
                <a:t>10/15  </a:t>
              </a:r>
              <a:r>
                <a:rPr lang="de-CH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×(</a:t>
              </a:r>
              <a:r>
                <a:rPr lang="fr-CH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𝑃𝑜𝑖𝑛𝑡𝑠 𝑜𝑏𝑡𝑒𝑛𝑢𝑠 3)</a:t>
              </a:r>
              <a:endParaRPr lang="de-CH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14"/>
  <sheetViews>
    <sheetView tabSelected="1" view="pageLayout" zoomScale="90" zoomScaleNormal="100" zoomScaleSheetLayoutView="70" zoomScalePageLayoutView="90" workbookViewId="0">
      <selection activeCell="B112" sqref="B112"/>
    </sheetView>
  </sheetViews>
  <sheetFormatPr baseColWidth="10" defaultColWidth="11.453125" defaultRowHeight="14.5" x14ac:dyDescent="0.35"/>
  <cols>
    <col min="1" max="1" width="35.26953125" customWidth="1"/>
    <col min="2" max="2" width="6" customWidth="1"/>
    <col min="3" max="3" width="46" customWidth="1"/>
    <col min="4" max="4" width="6" customWidth="1"/>
    <col min="8" max="8" width="9.453125" customWidth="1"/>
  </cols>
  <sheetData>
    <row r="2" spans="1:8" x14ac:dyDescent="0.35">
      <c r="A2" s="35" t="s">
        <v>7</v>
      </c>
      <c r="B2" s="70"/>
      <c r="C2" s="71"/>
    </row>
    <row r="3" spans="1:8" x14ac:dyDescent="0.35">
      <c r="A3" s="36"/>
      <c r="B3" s="72"/>
      <c r="C3" s="72"/>
    </row>
    <row r="4" spans="1:8" x14ac:dyDescent="0.35">
      <c r="A4" s="35" t="s">
        <v>8</v>
      </c>
      <c r="B4" s="70"/>
      <c r="C4" s="71"/>
    </row>
    <row r="5" spans="1:8" x14ac:dyDescent="0.35">
      <c r="A5" s="36"/>
      <c r="B5" s="72"/>
      <c r="C5" s="72"/>
    </row>
    <row r="6" spans="1:8" x14ac:dyDescent="0.35">
      <c r="A6" s="35" t="s">
        <v>9</v>
      </c>
      <c r="B6" s="70"/>
      <c r="C6" s="71"/>
    </row>
    <row r="7" spans="1:8" x14ac:dyDescent="0.35">
      <c r="A7" s="36"/>
      <c r="B7" s="72"/>
      <c r="C7" s="72"/>
    </row>
    <row r="8" spans="1:8" x14ac:dyDescent="0.35">
      <c r="A8" s="36"/>
      <c r="B8" s="72"/>
      <c r="C8" s="72"/>
    </row>
    <row r="9" spans="1:8" x14ac:dyDescent="0.35">
      <c r="A9" s="37" t="s">
        <v>10</v>
      </c>
      <c r="B9" s="73"/>
      <c r="C9" s="73"/>
    </row>
    <row r="10" spans="1:8" x14ac:dyDescent="0.35">
      <c r="A10" s="36"/>
      <c r="B10" s="72"/>
      <c r="C10" s="72"/>
    </row>
    <row r="11" spans="1:8" x14ac:dyDescent="0.35">
      <c r="A11" s="35" t="s">
        <v>11</v>
      </c>
      <c r="B11" s="70"/>
      <c r="C11" s="71"/>
    </row>
    <row r="12" spans="1:8" x14ac:dyDescent="0.35">
      <c r="A12" s="36"/>
      <c r="B12" s="72"/>
      <c r="C12" s="72"/>
    </row>
    <row r="13" spans="1:8" x14ac:dyDescent="0.35">
      <c r="A13" s="35" t="s">
        <v>12</v>
      </c>
      <c r="B13" s="70"/>
      <c r="C13" s="71"/>
    </row>
    <row r="16" spans="1:8" ht="29.15" customHeight="1" x14ac:dyDescent="0.35">
      <c r="A16" s="96" t="s">
        <v>53</v>
      </c>
      <c r="B16" s="96"/>
      <c r="C16" s="96"/>
      <c r="D16" s="96"/>
      <c r="E16" s="1"/>
      <c r="F16" s="1"/>
      <c r="G16" s="1"/>
      <c r="H16" s="1"/>
    </row>
    <row r="18" spans="1:4" x14ac:dyDescent="0.35">
      <c r="A18" s="18" t="s">
        <v>13</v>
      </c>
    </row>
    <row r="20" spans="1:4" ht="20.5" thickBot="1" x14ac:dyDescent="0.4">
      <c r="A20" s="38" t="s">
        <v>15</v>
      </c>
      <c r="B20" s="40" t="s">
        <v>16</v>
      </c>
      <c r="C20" s="39" t="s">
        <v>17</v>
      </c>
      <c r="D20" s="41" t="s">
        <v>18</v>
      </c>
    </row>
    <row r="21" spans="1:4" ht="70.75" customHeight="1" thickBot="1" x14ac:dyDescent="0.4">
      <c r="A21" s="88" t="s">
        <v>70</v>
      </c>
      <c r="B21" s="10" t="s">
        <v>0</v>
      </c>
      <c r="C21" s="11"/>
      <c r="D21" s="12"/>
    </row>
    <row r="22" spans="1:4" ht="70.75" customHeight="1" thickBot="1" x14ac:dyDescent="0.4">
      <c r="A22" s="88" t="s">
        <v>71</v>
      </c>
      <c r="B22" s="10" t="s">
        <v>0</v>
      </c>
      <c r="C22" s="11"/>
      <c r="D22" s="12"/>
    </row>
    <row r="23" spans="1:4" ht="70.75" customHeight="1" thickBot="1" x14ac:dyDescent="0.4">
      <c r="A23" s="88" t="s">
        <v>72</v>
      </c>
      <c r="B23" s="10" t="s">
        <v>0</v>
      </c>
      <c r="C23" s="11"/>
      <c r="D23" s="12"/>
    </row>
    <row r="24" spans="1:4" ht="70.75" customHeight="1" thickBot="1" x14ac:dyDescent="0.4">
      <c r="A24" s="88" t="s">
        <v>73</v>
      </c>
      <c r="B24" s="10" t="s">
        <v>0</v>
      </c>
      <c r="C24" s="11"/>
      <c r="D24" s="13"/>
    </row>
    <row r="25" spans="1:4" ht="22.5" customHeight="1" thickTop="1" thickBot="1" x14ac:dyDescent="0.4">
      <c r="A25" s="20" t="s">
        <v>19</v>
      </c>
      <c r="B25" s="21">
        <v>4</v>
      </c>
      <c r="C25" s="26" t="s">
        <v>20</v>
      </c>
      <c r="D25" s="74">
        <f>SUM(D21:D24)</f>
        <v>0</v>
      </c>
    </row>
    <row r="26" spans="1:4" ht="15" thickTop="1" x14ac:dyDescent="0.35"/>
    <row r="27" spans="1:4" ht="51" customHeight="1" x14ac:dyDescent="0.35">
      <c r="A27" s="104" t="s">
        <v>14</v>
      </c>
      <c r="B27" s="104"/>
    </row>
    <row r="28" spans="1:4" x14ac:dyDescent="0.35">
      <c r="A28" s="19"/>
    </row>
    <row r="29" spans="1:4" x14ac:dyDescent="0.35">
      <c r="A29" s="18" t="s">
        <v>21</v>
      </c>
    </row>
    <row r="31" spans="1:4" ht="22.5" customHeight="1" thickBot="1" x14ac:dyDescent="0.4">
      <c r="A31" s="38" t="s">
        <v>15</v>
      </c>
      <c r="B31" s="40" t="s">
        <v>16</v>
      </c>
      <c r="C31" s="39" t="s">
        <v>17</v>
      </c>
      <c r="D31" s="41" t="s">
        <v>18</v>
      </c>
    </row>
    <row r="32" spans="1:4" ht="76.5" customHeight="1" thickBot="1" x14ac:dyDescent="0.4">
      <c r="A32" s="88" t="s">
        <v>60</v>
      </c>
      <c r="B32" s="31" t="s">
        <v>1</v>
      </c>
      <c r="C32" s="11"/>
      <c r="D32" s="12"/>
    </row>
    <row r="33" spans="1:4" ht="76.5" customHeight="1" thickBot="1" x14ac:dyDescent="0.4">
      <c r="A33" s="88" t="s">
        <v>61</v>
      </c>
      <c r="B33" s="31" t="s">
        <v>1</v>
      </c>
      <c r="C33" s="11"/>
      <c r="D33" s="12"/>
    </row>
    <row r="34" spans="1:4" ht="76.5" customHeight="1" thickBot="1" x14ac:dyDescent="0.4">
      <c r="A34" s="88" t="s">
        <v>62</v>
      </c>
      <c r="B34" s="31" t="s">
        <v>1</v>
      </c>
      <c r="C34" s="11"/>
      <c r="D34" s="12"/>
    </row>
    <row r="35" spans="1:4" ht="76.5" customHeight="1" thickBot="1" x14ac:dyDescent="0.4">
      <c r="A35" s="88" t="s">
        <v>63</v>
      </c>
      <c r="B35" s="31" t="s">
        <v>1</v>
      </c>
      <c r="C35" s="11"/>
      <c r="D35" s="12"/>
    </row>
    <row r="36" spans="1:4" ht="76.5" customHeight="1" thickBot="1" x14ac:dyDescent="0.4">
      <c r="A36" s="88" t="s">
        <v>64</v>
      </c>
      <c r="B36" s="31" t="s">
        <v>1</v>
      </c>
      <c r="C36" s="11"/>
      <c r="D36" s="12"/>
    </row>
    <row r="37" spans="1:4" ht="76.5" customHeight="1" thickBot="1" x14ac:dyDescent="0.4">
      <c r="A37" s="88" t="s">
        <v>65</v>
      </c>
      <c r="B37" s="31" t="s">
        <v>1</v>
      </c>
      <c r="C37" s="11"/>
      <c r="D37" s="12"/>
    </row>
    <row r="38" spans="1:4" ht="76.5" customHeight="1" thickBot="1" x14ac:dyDescent="0.4">
      <c r="A38" s="88" t="s">
        <v>66</v>
      </c>
      <c r="B38" s="31" t="s">
        <v>1</v>
      </c>
      <c r="C38" s="11"/>
      <c r="D38" s="12"/>
    </row>
    <row r="39" spans="1:4" ht="76.5" customHeight="1" thickBot="1" x14ac:dyDescent="0.4">
      <c r="A39" s="89" t="s">
        <v>67</v>
      </c>
      <c r="B39" s="31" t="s">
        <v>1</v>
      </c>
      <c r="C39" s="11"/>
      <c r="D39" s="12"/>
    </row>
    <row r="40" spans="1:4" ht="70.75" hidden="1" customHeight="1" thickBot="1" x14ac:dyDescent="0.4">
      <c r="A40" s="42"/>
      <c r="B40" s="29"/>
      <c r="C40" s="11"/>
      <c r="D40" s="13"/>
    </row>
    <row r="41" spans="1:4" ht="22.5" customHeight="1" thickTop="1" thickBot="1" x14ac:dyDescent="0.4">
      <c r="A41" s="26" t="s">
        <v>24</v>
      </c>
      <c r="B41" s="12"/>
      <c r="C41" s="28" t="s">
        <v>23</v>
      </c>
      <c r="D41" s="74">
        <f>SUM(D32:D39)</f>
        <v>0</v>
      </c>
    </row>
    <row r="42" spans="1:4" ht="2.9" customHeight="1" x14ac:dyDescent="0.35">
      <c r="A42" s="45"/>
      <c r="B42" s="43"/>
      <c r="C42" s="46"/>
      <c r="D42" s="43"/>
    </row>
    <row r="43" spans="1:4" ht="25.5" customHeight="1" thickBot="1" x14ac:dyDescent="0.4">
      <c r="A43" s="38" t="s">
        <v>15</v>
      </c>
      <c r="B43" s="40" t="s">
        <v>16</v>
      </c>
      <c r="C43" s="39" t="s">
        <v>17</v>
      </c>
      <c r="D43" s="41" t="s">
        <v>18</v>
      </c>
    </row>
    <row r="44" spans="1:4" ht="22.5" customHeight="1" thickTop="1" thickBot="1" x14ac:dyDescent="0.4">
      <c r="A44" s="26" t="s">
        <v>24</v>
      </c>
      <c r="B44" s="74">
        <f>B41</f>
        <v>0</v>
      </c>
      <c r="C44" s="28" t="s">
        <v>23</v>
      </c>
      <c r="D44" s="74">
        <f>D41</f>
        <v>0</v>
      </c>
    </row>
    <row r="45" spans="1:4" ht="76.5" customHeight="1" thickTop="1" thickBot="1" x14ac:dyDescent="0.4">
      <c r="A45" s="88" t="s">
        <v>59</v>
      </c>
      <c r="B45" s="29" t="s">
        <v>1</v>
      </c>
      <c r="C45" s="11"/>
      <c r="D45" s="13"/>
    </row>
    <row r="46" spans="1:4" ht="70.75" customHeight="1" thickBot="1" x14ac:dyDescent="0.4">
      <c r="A46" s="88" t="s">
        <v>54</v>
      </c>
      <c r="B46" s="31" t="s">
        <v>1</v>
      </c>
      <c r="C46" s="11"/>
      <c r="D46" s="13"/>
    </row>
    <row r="47" spans="1:4" ht="70.75" customHeight="1" thickBot="1" x14ac:dyDescent="0.4">
      <c r="A47" s="88" t="s">
        <v>55</v>
      </c>
      <c r="B47" s="31" t="s">
        <v>1</v>
      </c>
      <c r="C47" s="11"/>
      <c r="D47" s="13"/>
    </row>
    <row r="48" spans="1:4" ht="70.75" customHeight="1" thickBot="1" x14ac:dyDescent="0.4">
      <c r="A48" s="88" t="s">
        <v>56</v>
      </c>
      <c r="B48" s="31" t="s">
        <v>1</v>
      </c>
      <c r="C48" s="11"/>
      <c r="D48" s="13"/>
    </row>
    <row r="49" spans="1:4" ht="70.75" customHeight="1" thickBot="1" x14ac:dyDescent="0.4">
      <c r="A49" s="88" t="s">
        <v>57</v>
      </c>
      <c r="B49" s="31" t="s">
        <v>1</v>
      </c>
      <c r="C49" s="11"/>
      <c r="D49" s="13"/>
    </row>
    <row r="50" spans="1:4" ht="70.75" customHeight="1" thickBot="1" x14ac:dyDescent="0.4">
      <c r="A50" s="88" t="s">
        <v>58</v>
      </c>
      <c r="B50" s="29" t="s">
        <v>1</v>
      </c>
      <c r="C50" s="11"/>
      <c r="D50" s="13"/>
    </row>
    <row r="51" spans="1:4" ht="70.75" hidden="1" customHeight="1" thickBot="1" x14ac:dyDescent="0.4">
      <c r="A51" s="42" t="s">
        <v>52</v>
      </c>
      <c r="B51" s="29" t="s">
        <v>1</v>
      </c>
      <c r="C51" s="11"/>
      <c r="D51" s="13"/>
    </row>
    <row r="52" spans="1:4" ht="22.5" customHeight="1" thickTop="1" thickBot="1" x14ac:dyDescent="0.4">
      <c r="A52" s="27" t="s">
        <v>19</v>
      </c>
      <c r="B52" s="30"/>
      <c r="C52" s="28" t="s">
        <v>22</v>
      </c>
      <c r="D52" s="74">
        <f>SUM(D44:D50)</f>
        <v>0</v>
      </c>
    </row>
    <row r="54" spans="1:4" ht="73.5" customHeight="1" x14ac:dyDescent="0.35">
      <c r="A54" s="101" t="s">
        <v>25</v>
      </c>
      <c r="B54" s="101"/>
      <c r="C54" s="101"/>
      <c r="D54" s="101"/>
    </row>
    <row r="55" spans="1:4" ht="8.5" customHeight="1" x14ac:dyDescent="0.35"/>
    <row r="56" spans="1:4" ht="28.5" customHeight="1" x14ac:dyDescent="0.35">
      <c r="A56" s="103" t="s">
        <v>26</v>
      </c>
      <c r="B56" s="103"/>
      <c r="C56" s="103"/>
      <c r="D56" s="103"/>
    </row>
    <row r="57" spans="1:4" x14ac:dyDescent="0.35">
      <c r="A57" s="79"/>
      <c r="B57" s="3"/>
      <c r="C57" s="3"/>
      <c r="D57" s="3"/>
    </row>
    <row r="59" spans="1:4" x14ac:dyDescent="0.35">
      <c r="A59" s="18" t="s">
        <v>27</v>
      </c>
    </row>
    <row r="61" spans="1:4" ht="20.5" thickBot="1" x14ac:dyDescent="0.4">
      <c r="A61" s="38" t="s">
        <v>15</v>
      </c>
      <c r="B61" s="40" t="s">
        <v>16</v>
      </c>
      <c r="C61" s="39" t="s">
        <v>17</v>
      </c>
      <c r="D61" s="41" t="s">
        <v>18</v>
      </c>
    </row>
    <row r="62" spans="1:4" ht="56.9" customHeight="1" thickBot="1" x14ac:dyDescent="0.4">
      <c r="A62" s="88" t="s">
        <v>68</v>
      </c>
      <c r="B62" s="10" t="s">
        <v>1</v>
      </c>
      <c r="C62" s="11"/>
      <c r="D62" s="15"/>
    </row>
    <row r="63" spans="1:4" ht="56.9" customHeight="1" thickBot="1" x14ac:dyDescent="0.4">
      <c r="A63" s="88" t="s">
        <v>69</v>
      </c>
      <c r="B63" s="10" t="s">
        <v>1</v>
      </c>
      <c r="C63" s="11"/>
      <c r="D63" s="12"/>
    </row>
    <row r="64" spans="1:4" ht="56.9" hidden="1" customHeight="1" thickBot="1" x14ac:dyDescent="0.4">
      <c r="A64" s="42"/>
      <c r="B64" s="10" t="s">
        <v>1</v>
      </c>
      <c r="C64" s="14"/>
      <c r="D64" s="13"/>
    </row>
    <row r="65" spans="1:4" ht="22.5" customHeight="1" thickTop="1" thickBot="1" x14ac:dyDescent="0.4">
      <c r="A65" s="44" t="s">
        <v>19</v>
      </c>
      <c r="B65" s="81"/>
      <c r="C65" s="28" t="s">
        <v>28</v>
      </c>
      <c r="D65" s="74">
        <f>SUM(D62:D63)</f>
        <v>0</v>
      </c>
    </row>
    <row r="66" spans="1:4" ht="8.5" customHeight="1" x14ac:dyDescent="0.35"/>
    <row r="67" spans="1:4" ht="69" customHeight="1" x14ac:dyDescent="0.35">
      <c r="A67" s="101" t="s">
        <v>25</v>
      </c>
      <c r="B67" s="102"/>
      <c r="C67" s="102"/>
    </row>
    <row r="68" spans="1:4" ht="8.5" customHeight="1" x14ac:dyDescent="0.35">
      <c r="A68" s="4"/>
    </row>
    <row r="69" spans="1:4" ht="22.5" customHeight="1" x14ac:dyDescent="0.35">
      <c r="A69" s="103" t="s">
        <v>29</v>
      </c>
      <c r="B69" s="103"/>
      <c r="C69" s="103"/>
      <c r="D69" s="103"/>
    </row>
    <row r="71" spans="1:4" ht="30" customHeight="1" x14ac:dyDescent="0.35">
      <c r="A71" s="96" t="s">
        <v>30</v>
      </c>
      <c r="B71" s="96"/>
      <c r="C71" s="96"/>
      <c r="D71" s="96"/>
    </row>
    <row r="73" spans="1:4" ht="20.5" thickBot="1" x14ac:dyDescent="0.4">
      <c r="A73" s="38" t="s">
        <v>15</v>
      </c>
      <c r="B73" s="40" t="s">
        <v>16</v>
      </c>
      <c r="C73" s="39" t="s">
        <v>17</v>
      </c>
      <c r="D73" s="41" t="s">
        <v>18</v>
      </c>
    </row>
    <row r="74" spans="1:4" ht="56.9" customHeight="1" thickBot="1" x14ac:dyDescent="0.4">
      <c r="A74" s="90" t="s">
        <v>74</v>
      </c>
      <c r="B74" s="16" t="s">
        <v>1</v>
      </c>
      <c r="C74" s="17"/>
      <c r="D74" s="15"/>
    </row>
    <row r="75" spans="1:4" ht="56.9" customHeight="1" thickBot="1" x14ac:dyDescent="0.4">
      <c r="A75" s="90" t="s">
        <v>75</v>
      </c>
      <c r="B75" s="16" t="s">
        <v>2</v>
      </c>
      <c r="C75" s="17"/>
      <c r="D75" s="12"/>
    </row>
    <row r="76" spans="1:4" ht="56.9" customHeight="1" thickBot="1" x14ac:dyDescent="0.4">
      <c r="A76" s="90" t="s">
        <v>76</v>
      </c>
      <c r="B76" s="16" t="s">
        <v>1</v>
      </c>
      <c r="C76" s="17"/>
      <c r="D76" s="12"/>
    </row>
    <row r="77" spans="1:4" ht="56.9" customHeight="1" thickBot="1" x14ac:dyDescent="0.4">
      <c r="A77" s="90" t="s">
        <v>77</v>
      </c>
      <c r="B77" s="16" t="s">
        <v>1</v>
      </c>
      <c r="C77" s="17"/>
      <c r="D77" s="12"/>
    </row>
    <row r="78" spans="1:4" ht="56.9" customHeight="1" thickBot="1" x14ac:dyDescent="0.4">
      <c r="A78" s="91" t="s">
        <v>78</v>
      </c>
      <c r="B78" s="22" t="s">
        <v>1</v>
      </c>
      <c r="C78" s="23"/>
      <c r="D78" s="13"/>
    </row>
    <row r="79" spans="1:4" ht="22.5" customHeight="1" thickTop="1" thickBot="1" x14ac:dyDescent="0.4">
      <c r="A79" s="20" t="s">
        <v>19</v>
      </c>
      <c r="B79" s="25">
        <v>15</v>
      </c>
      <c r="C79" s="24" t="s">
        <v>31</v>
      </c>
      <c r="D79" s="74">
        <f>SUM(D74:D78)</f>
        <v>0</v>
      </c>
    </row>
    <row r="80" spans="1:4" ht="15" thickTop="1" x14ac:dyDescent="0.35"/>
    <row r="81" spans="1:4" ht="69" customHeight="1" x14ac:dyDescent="0.35">
      <c r="A81" s="101" t="s">
        <v>25</v>
      </c>
      <c r="B81" s="102"/>
      <c r="C81" s="102"/>
    </row>
    <row r="82" spans="1:4" x14ac:dyDescent="0.35">
      <c r="A82" s="18" t="s">
        <v>32</v>
      </c>
      <c r="B82" s="2"/>
      <c r="C82" s="92" t="s">
        <v>79</v>
      </c>
    </row>
    <row r="83" spans="1:4" x14ac:dyDescent="0.35">
      <c r="A83" s="47" t="s">
        <v>33</v>
      </c>
      <c r="B83" s="36"/>
      <c r="C83" s="36"/>
      <c r="D83" s="48"/>
    </row>
    <row r="84" spans="1:4" ht="15" thickBot="1" x14ac:dyDescent="0.4">
      <c r="A84" s="49" t="s">
        <v>34</v>
      </c>
      <c r="B84" s="50">
        <v>4</v>
      </c>
      <c r="C84" s="51"/>
      <c r="D84" s="52"/>
    </row>
    <row r="85" spans="1:4" ht="15.5" thickTop="1" thickBot="1" x14ac:dyDescent="0.4">
      <c r="A85" s="53" t="s">
        <v>35</v>
      </c>
      <c r="B85" s="74">
        <f>D25</f>
        <v>0</v>
      </c>
      <c r="C85" s="54"/>
      <c r="D85" s="55"/>
    </row>
    <row r="86" spans="1:4" ht="22.5" customHeight="1" thickTop="1" x14ac:dyDescent="0.35">
      <c r="A86" s="56"/>
      <c r="B86" s="56"/>
      <c r="C86" s="56"/>
      <c r="D86" s="48"/>
    </row>
    <row r="87" spans="1:4" ht="15" thickBot="1" x14ac:dyDescent="0.4">
      <c r="A87" s="57" t="s">
        <v>21</v>
      </c>
      <c r="B87" s="58"/>
      <c r="C87" s="36"/>
      <c r="D87" s="48"/>
    </row>
    <row r="88" spans="1:4" ht="15" customHeight="1" thickTop="1" thickBot="1" x14ac:dyDescent="0.4">
      <c r="A88" s="59" t="s">
        <v>34</v>
      </c>
      <c r="B88" s="74">
        <f>B52</f>
        <v>0</v>
      </c>
      <c r="C88" s="97"/>
      <c r="D88" s="98"/>
    </row>
    <row r="89" spans="1:4" ht="15.5" thickTop="1" thickBot="1" x14ac:dyDescent="0.4">
      <c r="A89" s="60" t="s">
        <v>36</v>
      </c>
      <c r="B89" s="74">
        <f>D52</f>
        <v>0</v>
      </c>
      <c r="C89" s="99"/>
      <c r="D89" s="100"/>
    </row>
    <row r="90" spans="1:4" ht="21.75" customHeight="1" thickTop="1" x14ac:dyDescent="0.35">
      <c r="A90" s="56"/>
      <c r="B90" s="56"/>
      <c r="C90" s="56"/>
      <c r="D90" s="61"/>
    </row>
    <row r="91" spans="1:4" ht="15" thickBot="1" x14ac:dyDescent="0.4">
      <c r="A91" s="47" t="s">
        <v>27</v>
      </c>
      <c r="B91" s="58"/>
      <c r="C91" s="36"/>
      <c r="D91" s="48"/>
    </row>
    <row r="92" spans="1:4" ht="15" customHeight="1" thickTop="1" thickBot="1" x14ac:dyDescent="0.4">
      <c r="A92" s="59" t="s">
        <v>34</v>
      </c>
      <c r="B92" s="74">
        <f>B65</f>
        <v>0</v>
      </c>
      <c r="C92" s="97"/>
      <c r="D92" s="98"/>
    </row>
    <row r="93" spans="1:4" ht="15" customHeight="1" thickTop="1" thickBot="1" x14ac:dyDescent="0.4">
      <c r="A93" s="60" t="s">
        <v>37</v>
      </c>
      <c r="B93" s="74">
        <f>D65</f>
        <v>0</v>
      </c>
      <c r="C93" s="99"/>
      <c r="D93" s="100"/>
    </row>
    <row r="94" spans="1:4" ht="15" thickTop="1" x14ac:dyDescent="0.35">
      <c r="A94" s="56"/>
      <c r="B94" s="56"/>
      <c r="C94" s="56"/>
      <c r="D94" s="48"/>
    </row>
    <row r="95" spans="1:4" x14ac:dyDescent="0.35">
      <c r="A95" s="84" t="s">
        <v>40</v>
      </c>
      <c r="B95" s="86"/>
      <c r="C95" s="36"/>
      <c r="D95" s="48"/>
    </row>
    <row r="96" spans="1:4" ht="15" thickBot="1" x14ac:dyDescent="0.4">
      <c r="A96" s="59" t="s">
        <v>34</v>
      </c>
      <c r="B96" s="85">
        <v>15</v>
      </c>
      <c r="C96" s="51"/>
      <c r="D96" s="52"/>
    </row>
    <row r="97" spans="1:4" ht="15.5" thickTop="1" thickBot="1" x14ac:dyDescent="0.4">
      <c r="A97" s="60" t="s">
        <v>38</v>
      </c>
      <c r="B97" s="74">
        <f>D79</f>
        <v>0</v>
      </c>
      <c r="C97" s="54"/>
      <c r="D97" s="55"/>
    </row>
    <row r="98" spans="1:4" ht="11.25" customHeight="1" thickTop="1" x14ac:dyDescent="0.35">
      <c r="A98" s="56"/>
      <c r="B98" s="56"/>
      <c r="C98" s="56"/>
      <c r="D98" s="48"/>
    </row>
    <row r="99" spans="1:4" ht="27" customHeight="1" x14ac:dyDescent="0.35">
      <c r="A99" s="95" t="s">
        <v>39</v>
      </c>
      <c r="B99" s="95"/>
      <c r="C99" s="95"/>
      <c r="D99" s="95"/>
    </row>
    <row r="100" spans="1:4" ht="126" customHeight="1" thickBot="1" x14ac:dyDescent="0.4">
      <c r="A100" s="62" t="s">
        <v>41</v>
      </c>
      <c r="B100" s="63">
        <v>9</v>
      </c>
      <c r="C100" s="64"/>
      <c r="D100" s="65"/>
    </row>
    <row r="101" spans="1:4" ht="15" customHeight="1" thickTop="1" thickBot="1" x14ac:dyDescent="0.4">
      <c r="A101" s="66" t="s">
        <v>42</v>
      </c>
      <c r="B101" s="83"/>
      <c r="C101" s="68" t="s">
        <v>50</v>
      </c>
      <c r="D101" s="67"/>
    </row>
    <row r="102" spans="1:4" ht="31.4" customHeight="1" thickTop="1" x14ac:dyDescent="0.35">
      <c r="A102" s="2"/>
      <c r="B102" s="2"/>
      <c r="C102" s="2"/>
    </row>
    <row r="103" spans="1:4" ht="28.4" customHeight="1" x14ac:dyDescent="0.35">
      <c r="A103" s="8" t="s">
        <v>43</v>
      </c>
      <c r="B103" s="82">
        <f>ROUND((B85*0.5),0)</f>
        <v>0</v>
      </c>
      <c r="C103" s="94" t="s">
        <v>5</v>
      </c>
      <c r="D103" s="5"/>
    </row>
    <row r="104" spans="1:4" ht="28.4" customHeight="1" x14ac:dyDescent="0.35">
      <c r="A104" s="8" t="s">
        <v>44</v>
      </c>
      <c r="B104" s="69" t="e">
        <f>ROUND((18/(B92+B88))*(B89+B93),0)</f>
        <v>#DIV/0!</v>
      </c>
      <c r="C104" s="6" t="s">
        <v>6</v>
      </c>
      <c r="D104" s="5"/>
    </row>
    <row r="105" spans="1:4" ht="28.4" customHeight="1" x14ac:dyDescent="0.35">
      <c r="A105" s="8" t="s">
        <v>45</v>
      </c>
      <c r="B105" s="82">
        <f>ROUND((10/15)*B97,0)</f>
        <v>0</v>
      </c>
      <c r="C105" s="7" t="s">
        <v>3</v>
      </c>
      <c r="D105" s="5"/>
    </row>
    <row r="106" spans="1:4" ht="28.4" customHeight="1" x14ac:dyDescent="0.35">
      <c r="A106" s="8" t="s">
        <v>46</v>
      </c>
      <c r="B106" s="78">
        <f>-B101</f>
        <v>0</v>
      </c>
      <c r="C106" s="7" t="s">
        <v>4</v>
      </c>
      <c r="D106" s="5"/>
    </row>
    <row r="107" spans="1:4" ht="15" thickBot="1" x14ac:dyDescent="0.4"/>
    <row r="108" spans="1:4" ht="15.5" thickTop="1" thickBot="1" x14ac:dyDescent="0.4">
      <c r="A108" s="87" t="s">
        <v>47</v>
      </c>
      <c r="B108" s="9" t="e">
        <f>SUM(B103:B106)</f>
        <v>#DIV/0!</v>
      </c>
    </row>
    <row r="109" spans="1:4" ht="15" thickTop="1" x14ac:dyDescent="0.35"/>
    <row r="110" spans="1:4" x14ac:dyDescent="0.35">
      <c r="A110" s="33" t="s">
        <v>48</v>
      </c>
      <c r="B110" s="93"/>
      <c r="C110" s="75"/>
    </row>
    <row r="111" spans="1:4" x14ac:dyDescent="0.35">
      <c r="A111" s="32"/>
      <c r="B111" s="80"/>
      <c r="C111" s="76"/>
    </row>
    <row r="112" spans="1:4" x14ac:dyDescent="0.35">
      <c r="A112" s="34" t="s">
        <v>49</v>
      </c>
      <c r="B112" s="93"/>
      <c r="C112" s="77"/>
    </row>
    <row r="113" spans="1:3" x14ac:dyDescent="0.35">
      <c r="A113" s="32"/>
      <c r="B113" s="80"/>
      <c r="C113" s="76"/>
    </row>
    <row r="114" spans="1:3" x14ac:dyDescent="0.35">
      <c r="A114" s="34" t="s">
        <v>51</v>
      </c>
      <c r="B114" s="93"/>
      <c r="C114" s="77"/>
    </row>
  </sheetData>
  <sheetProtection sheet="1" selectLockedCells="1"/>
  <mergeCells count="11">
    <mergeCell ref="A99:D99"/>
    <mergeCell ref="A16:D16"/>
    <mergeCell ref="C88:D89"/>
    <mergeCell ref="C92:D93"/>
    <mergeCell ref="A81:C81"/>
    <mergeCell ref="A56:D56"/>
    <mergeCell ref="A27:B27"/>
    <mergeCell ref="A67:C67"/>
    <mergeCell ref="A69:D69"/>
    <mergeCell ref="A54:D54"/>
    <mergeCell ref="A71:D71"/>
  </mergeCells>
  <conditionalFormatting sqref="B104">
    <cfRule type="expression" dxfId="1" priority="4">
      <formula>ISERROR(B104)</formula>
    </cfRule>
  </conditionalFormatting>
  <conditionalFormatting sqref="B108">
    <cfRule type="expression" dxfId="0" priority="1">
      <formula>ISERROR(B108)</formula>
    </cfRule>
  </conditionalFormatting>
  <dataValidations disablePrompts="1" count="2">
    <dataValidation type="whole" allowBlank="1" showInputMessage="1" showErrorMessage="1" sqref="D21:D24" xr:uid="{00000000-0002-0000-0000-000000000000}">
      <formula1>0</formula1>
      <formula2>1</formula2>
    </dataValidation>
    <dataValidation type="whole" allowBlank="1" showInputMessage="1" showErrorMessage="1" sqref="D74:D78 D45:D51 D32:D40 D62:D64" xr:uid="{00000000-0002-0000-0000-000001000000}">
      <formula1>0</formula1>
      <formula2>3</formula2>
    </dataValidation>
  </dataValidations>
  <pageMargins left="0.42892156862745096" right="0.50595238095238093" top="1.3958333333333333" bottom="0.78740157499999996" header="0.3" footer="0.3"/>
  <pageSetup paperSize="9" scale="99" orientation="portrait" horizontalDpi="1200" verticalDpi="1200" r:id="rId1"/>
  <headerFooter>
    <oddHeader>&amp;L&amp;"Arial,Gras"Procédures de qualification
Assistant-e en soins
et santé communautaire CFC&amp;C&amp;"Arial,Normal"Grille d'évaluation
&amp;"Arial,Gras"CO B3&amp;R&amp;"Arial,Gras"Travail pratique 
individuel (TPI) 2025
10A_compétences opérationnelles</oddHeader>
    <oddFooter>&amp;L&amp;"Arial,Normal"&amp;8Edition : CSFO, unité Procédures de qualification&amp;R&amp;"Arial,Normal"&amp;8&amp;P sur &amp;N</oddFooter>
  </headerFooter>
  <rowBreaks count="5" manualBreakCount="5">
    <brk id="28" max="16383" man="1"/>
    <brk id="42" max="3" man="1"/>
    <brk id="58" max="16383" man="1"/>
    <brk id="69" max="16383" man="1"/>
    <brk id="81" max="16383" man="1"/>
  </rowBreaks>
  <ignoredErrors>
    <ignoredError sqref="B104 B108" evalErro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974F54B6704D48B0127E1C9EE04867" ma:contentTypeVersion="18" ma:contentTypeDescription="Crée un document." ma:contentTypeScope="" ma:versionID="054ef4c743ffe13d64d8296ee243e393">
  <xsd:schema xmlns:xsd="http://www.w3.org/2001/XMLSchema" xmlns:xs="http://www.w3.org/2001/XMLSchema" xmlns:p="http://schemas.microsoft.com/office/2006/metadata/properties" xmlns:ns2="d97b7a25-f455-4c87-b852-bca047863f64" xmlns:ns3="4666e9fd-f820-4449-8755-b7de26ef4605" targetNamespace="http://schemas.microsoft.com/office/2006/metadata/properties" ma:root="true" ma:fieldsID="71a2dc4b525da28e00b0525c5dc60085" ns2:_="" ns3:_="">
    <xsd:import namespace="d97b7a25-f455-4c87-b852-bca047863f64"/>
    <xsd:import namespace="4666e9fd-f820-4449-8755-b7de26ef460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7b7a25-f455-4c87-b852-bca047863f6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29b6832-6504-48ef-aa99-629026831d5b}" ma:internalName="TaxCatchAll" ma:showField="CatchAllData" ma:web="d97b7a25-f455-4c87-b852-bca047863f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66e9fd-f820-4449-8755-b7de26ef4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7f5582c4-48b5-4976-a67b-76546a4634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97b7a25-f455-4c87-b852-bca047863f64" xsi:nil="true"/>
    <lcf76f155ced4ddcb4097134ff3c332f xmlns="4666e9fd-f820-4449-8755-b7de26ef460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DEC265F-B420-4988-8D56-1B824DFEA4B9}"/>
</file>

<file path=customXml/itemProps2.xml><?xml version="1.0" encoding="utf-8"?>
<ds:datastoreItem xmlns:ds="http://schemas.openxmlformats.org/officeDocument/2006/customXml" ds:itemID="{B85AFC17-BACC-4E08-874E-C75515371AB6}"/>
</file>

<file path=customXml/itemProps3.xml><?xml version="1.0" encoding="utf-8"?>
<ds:datastoreItem xmlns:ds="http://schemas.openxmlformats.org/officeDocument/2006/customXml" ds:itemID="{930E5EB2-FAEF-43AC-9F12-F359FC498C65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8</vt:i4>
      </vt:variant>
    </vt:vector>
  </HeadingPairs>
  <TitlesOfParts>
    <vt:vector size="9" baseType="lpstr">
      <vt:lpstr>Tabelle1</vt:lpstr>
      <vt:lpstr>Tabelle1!_Hlk531693162</vt:lpstr>
      <vt:lpstr>Tabelle1!_Hlk531693596</vt:lpstr>
      <vt:lpstr>Tabelle1!_Hlk531693605</vt:lpstr>
      <vt:lpstr>Tabelle1!_Hlk531693638</vt:lpstr>
      <vt:lpstr>Tabelle1!_Hlk531693651</vt:lpstr>
      <vt:lpstr>Tabelle1!_Hlk531694089</vt:lpstr>
      <vt:lpstr>Tabelle1!_Hlk531694132</vt:lpstr>
      <vt:lpstr>Tabelle1!_Hlk531694217</vt:lpstr>
    </vt:vector>
  </TitlesOfParts>
  <Company>SDBB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Ferrari, Nahuel</dc:creator>
  <cp:lastModifiedBy>Monachon, Sandra</cp:lastModifiedBy>
  <cp:lastPrinted>2022-06-24T11:47:18Z</cp:lastPrinted>
  <dcterms:created xsi:type="dcterms:W3CDTF">2022-01-31T12:15:25Z</dcterms:created>
  <dcterms:modified xsi:type="dcterms:W3CDTF">2024-06-05T13:56:43Z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0x01010059974F54B6704D48B0127E1C9EE04867</vt:lpwstr>
  </property>
</Properties>
</file>