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N:\15 QV\153 MA Berufe\CF\02_Assistant en soin et santé communautaire ASSC (FaGe)\20 QV 2025\TPI\Original F\10A_Compétences operationelles à choix\"/>
    </mc:Choice>
  </mc:AlternateContent>
  <xr:revisionPtr revIDLastSave="0" documentId="13_ncr:1_{66F5EB39-7741-408B-8686-245B3D167B6C}" xr6:coauthVersionLast="47" xr6:coauthVersionMax="47" xr10:uidLastSave="{00000000-0000-0000-0000-000000000000}"/>
  <bookViews>
    <workbookView xWindow="32610" yWindow="3810" windowWidth="38700" windowHeight="15315" xr2:uid="{00000000-000D-0000-FFFF-FFFF00000000}"/>
  </bookViews>
  <sheets>
    <sheet name="Tabelle1" sheetId="1" r:id="rId1"/>
  </sheets>
  <definedNames>
    <definedName name="_Hlk531693162" localSheetId="0">Tabelle1!$A$48</definedName>
    <definedName name="_Hlk531693596" localSheetId="0">Tabelle1!$A$64</definedName>
    <definedName name="_Hlk531693605" localSheetId="0">Tabelle1!$C$64</definedName>
    <definedName name="_Hlk531693638" localSheetId="0">Tabelle1!$C$20</definedName>
    <definedName name="_Hlk531693651" localSheetId="0">Tabelle1!$D$20</definedName>
    <definedName name="_Hlk531694089" localSheetId="0">Tabelle1!$A$18</definedName>
    <definedName name="_Hlk531694132" localSheetId="0">Tabelle1!$A$29</definedName>
    <definedName name="_Hlk531694217" localSheetId="0">Tabelle1!$A$53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4" i="1" l="1"/>
  <c r="D48" i="1"/>
  <c r="B91" i="1" l="1"/>
  <c r="B87" i="1"/>
  <c r="D25" i="1"/>
  <c r="B88" i="1" l="1"/>
  <c r="D78" i="1"/>
  <c r="B96" i="1" s="1"/>
  <c r="B104" i="1" s="1"/>
  <c r="B92" i="1"/>
  <c r="B84" i="1"/>
  <c r="B102" i="1" s="1"/>
  <c r="B105" i="1"/>
  <c r="B103" i="1" l="1"/>
  <c r="B107" i="1" s="1"/>
</calcChain>
</file>

<file path=xl/sharedStrings.xml><?xml version="1.0" encoding="utf-8"?>
<sst xmlns="http://schemas.openxmlformats.org/spreadsheetml/2006/main" count="128" uniqueCount="77">
  <si>
    <t>0 - 1</t>
  </si>
  <si>
    <t>0 - 3</t>
  </si>
  <si>
    <t>0-3</t>
  </si>
  <si>
    <t>Formule Excel = ARRONDI((10/15)*B17;0)</t>
  </si>
  <si>
    <t>Formule Excel  = -B21</t>
  </si>
  <si>
    <t xml:space="preserve">Formule Excel = ARRONDI((B5*0,5);0)  =  A*0,5
</t>
  </si>
  <si>
    <t xml:space="preserve">Formule Excel = ARRONDI((18/(B12+B8))*(B9+B13);0)
</t>
  </si>
  <si>
    <t>Nom / prénom :</t>
  </si>
  <si>
    <t>Numéro de candidate / candidat :</t>
  </si>
  <si>
    <t>Etablissement :</t>
  </si>
  <si>
    <t>Entretien précédant le TPI :</t>
  </si>
  <si>
    <t>Supérieur/e hiérarchique :</t>
  </si>
  <si>
    <t xml:space="preserve">Candidate / candidat : </t>
  </si>
  <si>
    <t>1.   Préparation et finalisation de la tâche</t>
  </si>
  <si>
    <t>Attribution de points (pas de demi-points) : 
0 = non réalisé / partiellement réalisé 
1 = entièrement réalisé</t>
  </si>
  <si>
    <t>Critères d’évaluation</t>
  </si>
  <si>
    <t>Points max</t>
  </si>
  <si>
    <t>Justification</t>
  </si>
  <si>
    <t>Points</t>
  </si>
  <si>
    <t>Nombre maximal de points</t>
  </si>
  <si>
    <t>Nombre de points obtenus 1</t>
  </si>
  <si>
    <t>2.1 Mise en œuvre des compétences opérationnelles dans la situation (aptitudes)</t>
  </si>
  <si>
    <t>Nombre de points obtenus 2.1</t>
  </si>
  <si>
    <t>Attribution de points (pas de demi-points) : 
3 = complètement acquis, répond au critère, supérieure à la moyenne
2 = répond au critère mais comporte des petites erreurs
1 = partiellement réalisé, pas de rendement constant
0 = performances insuffisantes</t>
  </si>
  <si>
    <t>2.2 Mise en œuvre des compétences opérationnelles dans la situation (attitudes)</t>
  </si>
  <si>
    <t>Nombre de points obtenus 2.2</t>
  </si>
  <si>
    <t>3. Mise en œuvre des critères de soins (critères d’économie, d’efficacité, de confort et de sécurité)</t>
  </si>
  <si>
    <t xml:space="preserve">Nombre de points obtenus 3 </t>
  </si>
  <si>
    <t>Calcul du total des points</t>
  </si>
  <si>
    <t>1. Préparation et finalisation de la tâche</t>
  </si>
  <si>
    <t>Nb maximal de points</t>
  </si>
  <si>
    <t>Points obtenus 1</t>
  </si>
  <si>
    <t>Points obtenus 2.1</t>
  </si>
  <si>
    <t>Points obtenus 2.2</t>
  </si>
  <si>
    <t>Points obtenus 3</t>
  </si>
  <si>
    <t>4. Protection de l'intégrité personnelle et de la sécurité des clients et de l'entourage, déduction éventuelle de points (- 9 points)</t>
  </si>
  <si>
    <t>3. Mise en œuvre des critères de soins</t>
  </si>
  <si>
    <t>Déduction</t>
  </si>
  <si>
    <t>Justification:</t>
  </si>
  <si>
    <t>Déductions effectuées</t>
  </si>
  <si>
    <t xml:space="preserve">Total Partie 1 </t>
  </si>
  <si>
    <t xml:space="preserve">Total Partie 2 </t>
  </si>
  <si>
    <t>Total Partie 3</t>
  </si>
  <si>
    <t>Total 4 Déduction</t>
  </si>
  <si>
    <t>Total Situation (max. 30 pts)</t>
  </si>
  <si>
    <t>Date de l'évaluation :</t>
  </si>
  <si>
    <t>Supérieur/e hiérarchique:</t>
  </si>
  <si>
    <t>Mettre le total de points en valeur positive</t>
  </si>
  <si>
    <t xml:space="preserve">Expert/e 1: </t>
  </si>
  <si>
    <t>15. Reconnaît ses propres limites et sollicite de l’aide au besoin</t>
  </si>
  <si>
    <t>1.  Se procure toutes les informations nécessaires pour l’exécution de la tâche</t>
  </si>
  <si>
    <t>2.  Prépare tout le matériel nécessaire de façon exhaustive et aménage la place de travail de façon ergonomique par rapport au déroulement de la tâche</t>
  </si>
  <si>
    <t>3.  Range la place de travail conformément aux lignes directrices de l’institution</t>
  </si>
  <si>
    <t>4.  Nettoie ou élimine le matériel dans les règles de l'art</t>
  </si>
  <si>
    <t>1.  L’organisation du travail est planifiée avec logique</t>
  </si>
  <si>
    <t>2.  Le matériel est utilisé de manière économique selon les directives de l’institution</t>
  </si>
  <si>
    <t>3.  L’efficacité des soins dispensés est vérifiée</t>
  </si>
  <si>
    <t>4.  Le confort de la cliente/du client est assuré en tout temps</t>
  </si>
  <si>
    <t>5.  La sécurité de la cliente/du client est assurée en tout temps</t>
  </si>
  <si>
    <t>9.  Tient compte du vécu des clientes et clients dans ses activités</t>
  </si>
  <si>
    <t>10.  Sollicite au besoin l’aide de spécialistes</t>
  </si>
  <si>
    <t>11.  Assure la prophylaxie de la déshydratation</t>
  </si>
  <si>
    <t>12.  Informe les clientes et clients de manière claire et compréhensible sur ses interventions</t>
  </si>
  <si>
    <r>
      <t xml:space="preserve">Compétence opérationnelle D2 : </t>
    </r>
    <r>
      <rPr>
        <b/>
        <i/>
        <sz val="11"/>
        <color theme="1"/>
        <rFont val="Arial"/>
        <family val="2"/>
      </rPr>
      <t>Effectuer des prises de sang veineuses et capillaires</t>
    </r>
  </si>
  <si>
    <t>1.  Effectue la désinfection de la peau et des mains</t>
  </si>
  <si>
    <t>2.  Maîtrise la préparation et la technique de la prise de sang veineuse et capillaire et les applique</t>
  </si>
  <si>
    <t xml:space="preserve">3.  Reconnaît et évite les sources possibles d’erreurs </t>
  </si>
  <si>
    <t xml:space="preserve">4.  Informe les clientes et clients de manière claire et compréhensible sur le déroulement du prélèvement </t>
  </si>
  <si>
    <t>5.  Respecte les consignes et recommandations en matière de sécurité au travail, de protection de la santé et de préservation de l’environnement</t>
  </si>
  <si>
    <t>6.  Prend connaissance des résultats des examens et les transmet sans délai</t>
  </si>
  <si>
    <t>7.  Reconnaît ses propres limites et sollicite de l’aide au besoin</t>
  </si>
  <si>
    <t>1.  Respecte les demandes et besoins des clientes et clients</t>
  </si>
  <si>
    <t>2.  Veille consciencieusement à sa propre protection</t>
  </si>
  <si>
    <t>3.  Respecte scrupuleusement les règles d’hygiène</t>
  </si>
  <si>
    <r>
      <t>Un maximum de</t>
    </r>
    <r>
      <rPr>
        <b/>
        <sz val="9"/>
        <color theme="1"/>
        <rFont val="Arial"/>
        <family val="2"/>
      </rPr>
      <t xml:space="preserve"> DEUX</t>
    </r>
    <r>
      <rPr>
        <sz val="9"/>
        <color theme="1"/>
        <rFont val="Arial"/>
        <family val="2"/>
      </rPr>
      <t xml:space="preserve"> critères d’évaluation (aptitudes ou attitudes) peuvent être supprimés au total.
</t>
    </r>
    <r>
      <rPr>
        <sz val="9"/>
        <color rgb="FFFF0000"/>
        <rFont val="Arial"/>
        <family val="2"/>
      </rPr>
      <t>Noter la justification et laisser la cellule correspondante vide.</t>
    </r>
  </si>
  <si>
    <r>
      <t xml:space="preserve">Un maximum de </t>
    </r>
    <r>
      <rPr>
        <b/>
        <sz val="9"/>
        <color theme="1"/>
        <rFont val="Arial"/>
        <family val="2"/>
      </rPr>
      <t>DEUX</t>
    </r>
    <r>
      <rPr>
        <sz val="9"/>
        <color theme="1"/>
        <rFont val="Arial"/>
        <family val="2"/>
      </rPr>
      <t xml:space="preserve"> critères d’évaluation (aptitudes ou attitudes) peuvent être supprimés au total.
</t>
    </r>
    <r>
      <rPr>
        <sz val="9"/>
        <color rgb="FFFF0000"/>
        <rFont val="Arial"/>
        <family val="2"/>
      </rPr>
      <t>Noter la justification et laisser la cellule correspondante vide.</t>
    </r>
  </si>
  <si>
    <t>Les points reportés sont indiqués sans décimales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</si>
</sst>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1"/>
      <color rgb="FF00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i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color rgb="FFFF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sz val="10"/>
      <name val="Calibri"/>
      <family val="2"/>
      <scheme val="minor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4" fillId="0" borderId="0" xfId="0" applyFont="1" applyAlignment="1">
      <alignment vertical="center" wrapText="1"/>
    </xf>
    <xf numFmtId="0" fontId="2" fillId="0" borderId="0" xfId="0" applyFont="1"/>
    <xf numFmtId="0" fontId="0" fillId="0" borderId="0" xfId="0" applyAlignment="1">
      <alignment wrapText="1"/>
    </xf>
    <xf numFmtId="0" fontId="0" fillId="0" borderId="11" xfId="0" applyBorder="1"/>
    <xf numFmtId="49" fontId="9" fillId="0" borderId="12" xfId="0" applyNumberFormat="1" applyFont="1" applyBorder="1" applyAlignment="1">
      <alignment vertical="center" wrapText="1"/>
    </xf>
    <xf numFmtId="49" fontId="9" fillId="0" borderId="12" xfId="0" applyNumberFormat="1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1" fillId="5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vertical="top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 applyProtection="1">
      <alignment vertical="center" wrapText="1"/>
      <protection locked="0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5" xfId="0" applyFont="1" applyBorder="1" applyAlignment="1">
      <alignment horizontal="right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 applyProtection="1">
      <alignment vertical="center" wrapText="1"/>
      <protection locked="0"/>
    </xf>
    <xf numFmtId="0" fontId="3" fillId="0" borderId="16" xfId="0" applyFont="1" applyBorder="1" applyAlignment="1">
      <alignment horizontal="right" vertical="center" wrapText="1"/>
    </xf>
    <xf numFmtId="0" fontId="10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center" vertical="center" wrapText="1"/>
    </xf>
    <xf numFmtId="0" fontId="13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14" fillId="0" borderId="0" xfId="0" applyFont="1" applyAlignment="1">
      <alignment horizontal="right"/>
    </xf>
    <xf numFmtId="0" fontId="5" fillId="2" borderId="5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7" fillId="0" borderId="10" xfId="0" applyFont="1" applyBorder="1" applyAlignment="1">
      <alignment horizontal="right" vertical="center" wrapText="1"/>
    </xf>
    <xf numFmtId="0" fontId="14" fillId="0" borderId="0" xfId="0" applyFont="1" applyAlignment="1">
      <alignment vertical="center"/>
    </xf>
    <xf numFmtId="0" fontId="18" fillId="0" borderId="0" xfId="0" applyFont="1"/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18" fillId="0" borderId="7" xfId="0" applyFont="1" applyBorder="1"/>
    <xf numFmtId="0" fontId="14" fillId="7" borderId="5" xfId="0" applyFont="1" applyFill="1" applyBorder="1"/>
    <xf numFmtId="0" fontId="5" fillId="0" borderId="8" xfId="0" applyFont="1" applyBorder="1"/>
    <xf numFmtId="0" fontId="18" fillId="0" borderId="9" xfId="0" applyFont="1" applyBorder="1"/>
    <xf numFmtId="0" fontId="5" fillId="0" borderId="3" xfId="0" applyFont="1" applyBorder="1"/>
    <xf numFmtId="0" fontId="14" fillId="0" borderId="0" xfId="0" applyFont="1"/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14" fillId="7" borderId="5" xfId="0" applyFont="1" applyFill="1" applyBorder="1" applyAlignment="1">
      <alignment horizontal="left" vertical="center" wrapText="1"/>
    </xf>
    <xf numFmtId="0" fontId="18" fillId="0" borderId="3" xfId="0" applyFont="1" applyBorder="1"/>
    <xf numFmtId="0" fontId="5" fillId="0" borderId="5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19" fillId="0" borderId="10" xfId="0" applyFont="1" applyBorder="1" applyAlignment="1" applyProtection="1">
      <alignment horizontal="left" vertical="top"/>
      <protection locked="0"/>
    </xf>
    <xf numFmtId="0" fontId="18" fillId="0" borderId="11" xfId="0" applyFont="1" applyBorder="1"/>
    <xf numFmtId="0" fontId="14" fillId="4" borderId="10" xfId="0" applyFont="1" applyFill="1" applyBorder="1"/>
    <xf numFmtId="0" fontId="18" fillId="0" borderId="11" xfId="0" applyFont="1" applyBorder="1" applyAlignment="1">
      <alignment horizontal="left"/>
    </xf>
    <xf numFmtId="0" fontId="20" fillId="0" borderId="12" xfId="0" applyFont="1" applyBorder="1" applyAlignment="1">
      <alignment horizontal="left"/>
    </xf>
    <xf numFmtId="0" fontId="3" fillId="0" borderId="5" xfId="0" applyFont="1" applyBorder="1" applyAlignment="1">
      <alignment horizontal="center" vertical="center"/>
    </xf>
    <xf numFmtId="0" fontId="0" fillId="0" borderId="2" xfId="0" applyBorder="1" applyAlignment="1" applyProtection="1">
      <alignment horizontal="left"/>
      <protection locked="0"/>
    </xf>
    <xf numFmtId="0" fontId="2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164" fontId="2" fillId="0" borderId="14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164" fontId="2" fillId="0" borderId="5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left"/>
    </xf>
    <xf numFmtId="0" fontId="8" fillId="0" borderId="1" xfId="0" applyFont="1" applyBorder="1" applyAlignment="1" applyProtection="1">
      <alignment horizontal="center" vertical="center" wrapText="1"/>
      <protection locked="0"/>
    </xf>
    <xf numFmtId="164" fontId="3" fillId="0" borderId="5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>
      <alignment vertical="center"/>
    </xf>
    <xf numFmtId="0" fontId="5" fillId="0" borderId="1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5" borderId="0" xfId="0" applyFont="1" applyFill="1" applyAlignment="1">
      <alignment vertical="center"/>
    </xf>
    <xf numFmtId="0" fontId="5" fillId="0" borderId="5" xfId="0" applyFont="1" applyBorder="1" applyAlignment="1">
      <alignment horizontal="left" vertical="center" wrapText="1" indent="1"/>
    </xf>
    <xf numFmtId="0" fontId="5" fillId="0" borderId="13" xfId="0" applyFont="1" applyBorder="1" applyAlignment="1">
      <alignment horizontal="left" vertical="center" wrapText="1" indent="1"/>
    </xf>
    <xf numFmtId="0" fontId="5" fillId="3" borderId="5" xfId="0" applyFont="1" applyFill="1" applyBorder="1" applyAlignment="1">
      <alignment horizontal="left" vertical="center" wrapText="1" indent="1"/>
    </xf>
    <xf numFmtId="0" fontId="5" fillId="3" borderId="13" xfId="0" applyFont="1" applyFill="1" applyBorder="1" applyAlignment="1">
      <alignment horizontal="left" vertical="center" wrapText="1" indent="1"/>
    </xf>
    <xf numFmtId="0" fontId="3" fillId="0" borderId="18" xfId="0" applyFont="1" applyBorder="1" applyAlignment="1">
      <alignment horizontal="right" vertical="center" wrapText="1"/>
    </xf>
    <xf numFmtId="0" fontId="25" fillId="0" borderId="0" xfId="0" applyFont="1"/>
    <xf numFmtId="0" fontId="13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20" fillId="0" borderId="6" xfId="0" applyFont="1" applyBorder="1" applyAlignment="1">
      <alignment horizontal="left" vertical="top" wrapText="1"/>
    </xf>
    <xf numFmtId="0" fontId="20" fillId="0" borderId="7" xfId="0" applyFont="1" applyBorder="1" applyAlignment="1">
      <alignment horizontal="left" vertical="top" wrapText="1"/>
    </xf>
    <xf numFmtId="0" fontId="20" fillId="0" borderId="8" xfId="0" applyFont="1" applyBorder="1" applyAlignment="1">
      <alignment horizontal="left" vertical="top" wrapText="1"/>
    </xf>
    <xf numFmtId="0" fontId="20" fillId="0" borderId="9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21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</cellXfs>
  <cellStyles count="1">
    <cellStyle name="Normal" xfId="0" builtinId="0"/>
  </cellStyles>
  <dxfs count="2">
    <dxf>
      <font>
        <color theme="5" tint="0.39994506668294322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370742</xdr:colOff>
      <xdr:row>97</xdr:row>
      <xdr:rowOff>52021</xdr:rowOff>
    </xdr:from>
    <xdr:ext cx="65" cy="172227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5CB27266-2C71-4555-AD6E-9CACD41516A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1</xdr:col>
      <xdr:colOff>370742</xdr:colOff>
      <xdr:row>97</xdr:row>
      <xdr:rowOff>52021</xdr:rowOff>
    </xdr:from>
    <xdr:ext cx="65" cy="172227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923D036-0BCF-43A1-9EC5-5E4E85C30A0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2</xdr:col>
      <xdr:colOff>121627</xdr:colOff>
      <xdr:row>101</xdr:row>
      <xdr:rowOff>79174</xdr:rowOff>
    </xdr:from>
    <xdr:ext cx="1676036" cy="1955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feld 7">
              <a:extLst>
                <a:ext uri="{FF2B5EF4-FFF2-40B4-BE49-F238E27FC236}">
                  <a16:creationId xmlns:a16="http://schemas.microsoft.com/office/drawing/2014/main" id="{B4D887F4-1B95-4DAD-9AF6-1458653268CC}"/>
                </a:ext>
              </a:extLst>
            </xdr:cNvPr>
            <xdr:cNvSpPr txBox="1"/>
          </xdr:nvSpPr>
          <xdr:spPr>
            <a:xfrm>
              <a:off x="3055327" y="33835774"/>
              <a:ext cx="1676036" cy="1955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Points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obtenus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1</m:t>
                    </m:r>
                    <m:r>
                      <a:rPr lang="de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×0.5</m:t>
                    </m:r>
                    <m:r>
                      <m:rPr>
                        <m:nor/>
                      </m:rPr>
                      <a:rPr lang="de-CH" sz="13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de-CH" sz="13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8" name="Textfeld 7">
              <a:extLst>
                <a:ext uri="{FF2B5EF4-FFF2-40B4-BE49-F238E27FC236}">
                  <a16:creationId xmlns:a16="http://schemas.microsoft.com/office/drawing/2014/main" id="{B4D887F4-1B95-4DAD-9AF6-1458653268CC}"/>
                </a:ext>
              </a:extLst>
            </xdr:cNvPr>
            <xdr:cNvSpPr txBox="1"/>
          </xdr:nvSpPr>
          <xdr:spPr>
            <a:xfrm>
              <a:off x="3055327" y="33835774"/>
              <a:ext cx="1676036" cy="1955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CH" sz="1300" b="0" i="0" u="none" strike="noStrike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"Points obtenus 1</a:t>
              </a:r>
              <a:r>
                <a:rPr lang="de-CH" sz="1300" b="0" i="0" u="none" strike="noStrike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"×0.5"</a:t>
              </a:r>
              <a:r>
                <a:rPr lang="de-CH" sz="1300" i="0"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  <a:r>
                <a:rPr lang="fr-CH" sz="1300" i="0">
                  <a:latin typeface="Cambria Math" panose="02040503050406030204" pitchFamily="18" charset="0"/>
                  <a:ea typeface="Cambria Math" panose="02040503050406030204" pitchFamily="18" charset="0"/>
                </a:rPr>
                <a:t>"</a:t>
              </a:r>
              <a:endParaRPr lang="de-CH" sz="13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2</xdr:col>
      <xdr:colOff>100853</xdr:colOff>
      <xdr:row>102</xdr:row>
      <xdr:rowOff>38657</xdr:rowOff>
    </xdr:from>
    <xdr:ext cx="3413872" cy="37091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feld 8">
              <a:extLst>
                <a:ext uri="{FF2B5EF4-FFF2-40B4-BE49-F238E27FC236}">
                  <a16:creationId xmlns:a16="http://schemas.microsoft.com/office/drawing/2014/main" id="{0E9055D6-E3A1-43EC-ACBA-2A35AC474F49}"/>
                </a:ext>
              </a:extLst>
            </xdr:cNvPr>
            <xdr:cNvSpPr txBox="1"/>
          </xdr:nvSpPr>
          <xdr:spPr>
            <a:xfrm>
              <a:off x="3034553" y="34147682"/>
              <a:ext cx="3413872" cy="3709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r>
                    <a:rPr lang="de-CH" sz="13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f>
                    <m:fPr>
                      <m:ctrlP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fPr>
                    <m:num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18</m:t>
                      </m:r>
                    </m:num>
                    <m:den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𝑃𝑡𝑠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𝑚𝑎𝑥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.  2.1 + 2.2</m:t>
                      </m:r>
                    </m:den>
                  </m:f>
                  <m:r>
                    <a:rPr lang="de-CH" sz="13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× </m:t>
                  </m:r>
                  <m:d>
                    <m:dPr>
                      <m:ctrlP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dPr>
                    <m:e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𝑃𝑜𝑖𝑛𝑡𝑠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𝑜𝑏𝑡𝑒𝑛𝑢𝑠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2.1+ 2.2</m:t>
                      </m:r>
                    </m:e>
                  </m:d>
                </m:oMath>
              </a14:m>
              <a:r>
                <a:rPr lang="de-CH" sz="1300"/>
                <a:t> </a:t>
              </a:r>
            </a:p>
          </xdr:txBody>
        </xdr:sp>
      </mc:Choice>
      <mc:Fallback xmlns="">
        <xdr:sp macro="" textlink="">
          <xdr:nvSpPr>
            <xdr:cNvPr id="9" name="Textfeld 8">
              <a:extLst>
                <a:ext uri="{FF2B5EF4-FFF2-40B4-BE49-F238E27FC236}">
                  <a16:creationId xmlns:a16="http://schemas.microsoft.com/office/drawing/2014/main" id="{0E9055D6-E3A1-43EC-ACBA-2A35AC474F49}"/>
                </a:ext>
              </a:extLst>
            </xdr:cNvPr>
            <xdr:cNvSpPr txBox="1"/>
          </xdr:nvSpPr>
          <xdr:spPr>
            <a:xfrm>
              <a:off x="3034553" y="34147682"/>
              <a:ext cx="3413872" cy="3709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 18/(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𝑃𝑡𝑠 𝑚𝑎𝑥.  2.1 + 2.2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  × (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𝑃𝑜𝑖𝑛𝑡𝑠 𝑜𝑏𝑡𝑒𝑛𝑢𝑠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2.1+ 2.2)</a:t>
              </a:r>
              <a:r>
                <a:rPr lang="de-CH" sz="1300"/>
                <a:t> </a:t>
              </a:r>
            </a:p>
          </xdr:txBody>
        </xdr:sp>
      </mc:Fallback>
    </mc:AlternateContent>
    <xdr:clientData/>
  </xdr:oneCellAnchor>
  <xdr:oneCellAnchor>
    <xdr:from>
      <xdr:col>2</xdr:col>
      <xdr:colOff>120671</xdr:colOff>
      <xdr:row>103</xdr:row>
      <xdr:rowOff>29066</xdr:rowOff>
    </xdr:from>
    <xdr:ext cx="1558440" cy="3179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feld 9">
              <a:extLst>
                <a:ext uri="{FF2B5EF4-FFF2-40B4-BE49-F238E27FC236}">
                  <a16:creationId xmlns:a16="http://schemas.microsoft.com/office/drawing/2014/main" id="{F76DC75D-73A2-40F4-8C71-7C4271E1FC0A}"/>
                </a:ext>
              </a:extLst>
            </xdr:cNvPr>
            <xdr:cNvSpPr txBox="1"/>
          </xdr:nvSpPr>
          <xdr:spPr>
            <a:xfrm>
              <a:off x="3054371" y="38595791"/>
              <a:ext cx="1558440" cy="3179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CH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10</m:t>
                        </m:r>
                      </m:num>
                      <m:den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15</m:t>
                        </m:r>
                      </m:den>
                    </m:f>
                    <m:r>
                      <a:rPr lang="de-CH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×(</m:t>
                    </m:r>
                    <m:r>
                      <a:rPr lang="fr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𝑃𝑜𝑖𝑛𝑡𝑠</m:t>
                    </m:r>
                    <m:r>
                      <a:rPr lang="fr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fr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𝑜𝑏𝑡𝑒𝑛𝑢𝑠</m:t>
                    </m:r>
                    <m:r>
                      <a:rPr lang="fr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3)</m:t>
                    </m:r>
                  </m:oMath>
                </m:oMathPara>
              </a14:m>
              <a:endParaRPr lang="de-CH" sz="1100"/>
            </a:p>
          </xdr:txBody>
        </xdr:sp>
      </mc:Choice>
      <mc:Fallback xmlns="">
        <xdr:sp macro="" textlink="">
          <xdr:nvSpPr>
            <xdr:cNvPr id="10" name="Textfeld 9">
              <a:extLst>
                <a:ext uri="{FF2B5EF4-FFF2-40B4-BE49-F238E27FC236}">
                  <a16:creationId xmlns:a16="http://schemas.microsoft.com/office/drawing/2014/main" id="{F76DC75D-73A2-40F4-8C71-7C4271E1FC0A}"/>
                </a:ext>
              </a:extLst>
            </xdr:cNvPr>
            <xdr:cNvSpPr txBox="1"/>
          </xdr:nvSpPr>
          <xdr:spPr>
            <a:xfrm>
              <a:off x="3054371" y="38595791"/>
              <a:ext cx="1558440" cy="3179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CH" sz="1100" b="0" i="0">
                  <a:latin typeface="Cambria Math" panose="02040503050406030204" pitchFamily="18" charset="0"/>
                </a:rPr>
                <a:t>10/15  </a:t>
              </a:r>
              <a:r>
                <a:rPr lang="de-CH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×(</a:t>
              </a:r>
              <a:r>
                <a:rPr lang="fr-CH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𝑃𝑜𝑖𝑛𝑡𝑠 𝑜𝑏𝑡𝑒𝑛𝑢𝑠 3</a:t>
              </a:r>
              <a:r>
                <a:rPr lang="de-CH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</a:t>
              </a:r>
              <a:endParaRPr lang="de-CH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13"/>
  <sheetViews>
    <sheetView tabSelected="1" view="pageLayout" zoomScaleNormal="100" zoomScaleSheetLayoutView="70" workbookViewId="0">
      <selection activeCell="B113" sqref="B113"/>
    </sheetView>
  </sheetViews>
  <sheetFormatPr baseColWidth="10" defaultColWidth="11.453125" defaultRowHeight="14.5" x14ac:dyDescent="0.35"/>
  <cols>
    <col min="1" max="1" width="35.26953125" customWidth="1"/>
    <col min="2" max="2" width="6" customWidth="1"/>
    <col min="3" max="3" width="46" customWidth="1"/>
    <col min="4" max="4" width="6" customWidth="1"/>
    <col min="8" max="8" width="9.453125" customWidth="1"/>
  </cols>
  <sheetData>
    <row r="2" spans="1:8" x14ac:dyDescent="0.35">
      <c r="A2" s="33" t="s">
        <v>7</v>
      </c>
      <c r="B2" s="65"/>
      <c r="C2" s="66"/>
    </row>
    <row r="3" spans="1:8" x14ac:dyDescent="0.35">
      <c r="A3" s="34"/>
      <c r="B3" s="67"/>
      <c r="C3" s="67"/>
    </row>
    <row r="4" spans="1:8" x14ac:dyDescent="0.35">
      <c r="A4" s="33" t="s">
        <v>8</v>
      </c>
      <c r="B4" s="65"/>
      <c r="C4" s="66"/>
    </row>
    <row r="5" spans="1:8" x14ac:dyDescent="0.35">
      <c r="A5" s="34"/>
      <c r="B5" s="67"/>
      <c r="C5" s="67"/>
    </row>
    <row r="6" spans="1:8" x14ac:dyDescent="0.35">
      <c r="A6" s="33" t="s">
        <v>9</v>
      </c>
      <c r="B6" s="65"/>
      <c r="C6" s="66"/>
    </row>
    <row r="7" spans="1:8" x14ac:dyDescent="0.35">
      <c r="A7" s="34"/>
      <c r="B7" s="67"/>
      <c r="C7" s="67"/>
    </row>
    <row r="8" spans="1:8" x14ac:dyDescent="0.35">
      <c r="A8" s="34"/>
      <c r="B8" s="67"/>
      <c r="C8" s="67"/>
    </row>
    <row r="9" spans="1:8" x14ac:dyDescent="0.35">
      <c r="A9" s="35" t="s">
        <v>10</v>
      </c>
      <c r="B9" s="68"/>
      <c r="C9" s="68"/>
    </row>
    <row r="10" spans="1:8" x14ac:dyDescent="0.35">
      <c r="A10" s="34"/>
      <c r="B10" s="67"/>
      <c r="C10" s="67"/>
    </row>
    <row r="11" spans="1:8" x14ac:dyDescent="0.35">
      <c r="A11" s="33" t="s">
        <v>11</v>
      </c>
      <c r="B11" s="65"/>
      <c r="C11" s="66"/>
    </row>
    <row r="12" spans="1:8" x14ac:dyDescent="0.35">
      <c r="A12" s="34"/>
      <c r="B12" s="67"/>
      <c r="C12" s="67"/>
    </row>
    <row r="13" spans="1:8" x14ac:dyDescent="0.35">
      <c r="A13" s="33" t="s">
        <v>12</v>
      </c>
      <c r="B13" s="65"/>
      <c r="C13" s="66"/>
    </row>
    <row r="16" spans="1:8" ht="29.15" customHeight="1" x14ac:dyDescent="0.35">
      <c r="A16" s="90" t="s">
        <v>63</v>
      </c>
      <c r="B16" s="90"/>
      <c r="C16" s="90"/>
      <c r="D16" s="90"/>
      <c r="E16" s="1"/>
      <c r="F16" s="1"/>
      <c r="G16" s="1"/>
      <c r="H16" s="1"/>
    </row>
    <row r="18" spans="1:4" x14ac:dyDescent="0.35">
      <c r="A18" s="17" t="s">
        <v>13</v>
      </c>
    </row>
    <row r="20" spans="1:4" ht="20.5" thickBot="1" x14ac:dyDescent="0.4">
      <c r="A20" s="36" t="s">
        <v>15</v>
      </c>
      <c r="B20" s="38" t="s">
        <v>16</v>
      </c>
      <c r="C20" s="37" t="s">
        <v>17</v>
      </c>
      <c r="D20" s="39" t="s">
        <v>18</v>
      </c>
    </row>
    <row r="21" spans="1:4" ht="70.75" customHeight="1" thickBot="1" x14ac:dyDescent="0.4">
      <c r="A21" s="82" t="s">
        <v>50</v>
      </c>
      <c r="B21" s="9" t="s">
        <v>0</v>
      </c>
      <c r="C21" s="10"/>
      <c r="D21" s="11"/>
    </row>
    <row r="22" spans="1:4" ht="70.75" customHeight="1" thickBot="1" x14ac:dyDescent="0.4">
      <c r="A22" s="82" t="s">
        <v>51</v>
      </c>
      <c r="B22" s="9" t="s">
        <v>0</v>
      </c>
      <c r="C22" s="10"/>
      <c r="D22" s="11"/>
    </row>
    <row r="23" spans="1:4" ht="70.75" customHeight="1" thickBot="1" x14ac:dyDescent="0.4">
      <c r="A23" s="82" t="s">
        <v>52</v>
      </c>
      <c r="B23" s="9" t="s">
        <v>0</v>
      </c>
      <c r="C23" s="10"/>
      <c r="D23" s="11"/>
    </row>
    <row r="24" spans="1:4" ht="70.75" customHeight="1" thickBot="1" x14ac:dyDescent="0.4">
      <c r="A24" s="82" t="s">
        <v>53</v>
      </c>
      <c r="B24" s="9" t="s">
        <v>0</v>
      </c>
      <c r="C24" s="10"/>
      <c r="D24" s="12"/>
    </row>
    <row r="25" spans="1:4" ht="22.5" customHeight="1" thickTop="1" thickBot="1" x14ac:dyDescent="0.4">
      <c r="A25" s="19" t="s">
        <v>19</v>
      </c>
      <c r="B25" s="20">
        <v>4</v>
      </c>
      <c r="C25" s="25" t="s">
        <v>20</v>
      </c>
      <c r="D25" s="69">
        <f>SUM(D21:D24)</f>
        <v>0</v>
      </c>
    </row>
    <row r="26" spans="1:4" ht="15" thickTop="1" x14ac:dyDescent="0.35"/>
    <row r="27" spans="1:4" ht="51" customHeight="1" x14ac:dyDescent="0.35">
      <c r="A27" s="98" t="s">
        <v>14</v>
      </c>
      <c r="B27" s="98"/>
    </row>
    <row r="28" spans="1:4" x14ac:dyDescent="0.35">
      <c r="A28" s="18"/>
    </row>
    <row r="29" spans="1:4" x14ac:dyDescent="0.35">
      <c r="A29" s="17" t="s">
        <v>21</v>
      </c>
    </row>
    <row r="31" spans="1:4" ht="22.5" customHeight="1" thickBot="1" x14ac:dyDescent="0.4">
      <c r="A31" s="36" t="s">
        <v>15</v>
      </c>
      <c r="B31" s="38" t="s">
        <v>16</v>
      </c>
      <c r="C31" s="37" t="s">
        <v>17</v>
      </c>
      <c r="D31" s="39" t="s">
        <v>18</v>
      </c>
    </row>
    <row r="32" spans="1:4" ht="62.25" customHeight="1" thickBot="1" x14ac:dyDescent="0.4">
      <c r="A32" s="82" t="s">
        <v>64</v>
      </c>
      <c r="B32" s="29" t="s">
        <v>1</v>
      </c>
      <c r="C32" s="10"/>
      <c r="D32" s="11"/>
    </row>
    <row r="33" spans="1:4" ht="62.25" customHeight="1" thickBot="1" x14ac:dyDescent="0.4">
      <c r="A33" s="82" t="s">
        <v>65</v>
      </c>
      <c r="B33" s="29" t="s">
        <v>1</v>
      </c>
      <c r="C33" s="10"/>
      <c r="D33" s="11"/>
    </row>
    <row r="34" spans="1:4" ht="63" customHeight="1" thickBot="1" x14ac:dyDescent="0.4">
      <c r="A34" s="82" t="s">
        <v>66</v>
      </c>
      <c r="B34" s="29" t="s">
        <v>1</v>
      </c>
      <c r="C34" s="10"/>
      <c r="D34" s="11"/>
    </row>
    <row r="35" spans="1:4" ht="64.5" customHeight="1" thickBot="1" x14ac:dyDescent="0.4">
      <c r="A35" s="82" t="s">
        <v>67</v>
      </c>
      <c r="B35" s="29" t="s">
        <v>1</v>
      </c>
      <c r="C35" s="10"/>
      <c r="D35" s="11"/>
    </row>
    <row r="36" spans="1:4" ht="66" customHeight="1" thickBot="1" x14ac:dyDescent="0.4">
      <c r="A36" s="82" t="s">
        <v>68</v>
      </c>
      <c r="B36" s="29" t="s">
        <v>1</v>
      </c>
      <c r="C36" s="10"/>
      <c r="D36" s="11"/>
    </row>
    <row r="37" spans="1:4" ht="63.65" customHeight="1" thickBot="1" x14ac:dyDescent="0.4">
      <c r="A37" s="82" t="s">
        <v>69</v>
      </c>
      <c r="B37" s="29" t="s">
        <v>1</v>
      </c>
      <c r="C37" s="10"/>
      <c r="D37" s="11"/>
    </row>
    <row r="38" spans="1:4" ht="65.150000000000006" customHeight="1" thickBot="1" x14ac:dyDescent="0.4">
      <c r="A38" s="82" t="s">
        <v>70</v>
      </c>
      <c r="B38" s="29" t="s">
        <v>1</v>
      </c>
      <c r="C38" s="10"/>
      <c r="D38" s="11"/>
    </row>
    <row r="39" spans="1:4" ht="66" hidden="1" customHeight="1" thickBot="1" x14ac:dyDescent="0.4">
      <c r="A39" s="83"/>
      <c r="B39" s="29" t="s">
        <v>1</v>
      </c>
      <c r="C39" s="10"/>
      <c r="D39" s="11"/>
    </row>
    <row r="40" spans="1:4" ht="70.75" hidden="1" customHeight="1" thickBot="1" x14ac:dyDescent="0.4">
      <c r="A40" s="40"/>
      <c r="B40" s="27"/>
      <c r="C40" s="10"/>
      <c r="D40" s="12"/>
    </row>
    <row r="41" spans="1:4" ht="76.5" hidden="1" customHeight="1" thickBot="1" x14ac:dyDescent="0.4">
      <c r="A41" s="82" t="s">
        <v>59</v>
      </c>
      <c r="B41" s="27" t="s">
        <v>1</v>
      </c>
      <c r="C41" s="10"/>
      <c r="D41" s="12"/>
    </row>
    <row r="42" spans="1:4" ht="70.75" hidden="1" customHeight="1" thickBot="1" x14ac:dyDescent="0.4">
      <c r="A42" s="82" t="s">
        <v>60</v>
      </c>
      <c r="B42" s="29" t="s">
        <v>1</v>
      </c>
      <c r="C42" s="10"/>
      <c r="D42" s="12"/>
    </row>
    <row r="43" spans="1:4" ht="70.75" hidden="1" customHeight="1" thickBot="1" x14ac:dyDescent="0.4">
      <c r="A43" s="82" t="s">
        <v>61</v>
      </c>
      <c r="B43" s="29" t="s">
        <v>1</v>
      </c>
      <c r="C43" s="10"/>
      <c r="D43" s="12"/>
    </row>
    <row r="44" spans="1:4" ht="70.75" hidden="1" customHeight="1" thickBot="1" x14ac:dyDescent="0.4">
      <c r="A44" s="82" t="s">
        <v>62</v>
      </c>
      <c r="B44" s="29" t="s">
        <v>1</v>
      </c>
      <c r="C44" s="10"/>
      <c r="D44" s="12"/>
    </row>
    <row r="45" spans="1:4" ht="70.75" hidden="1" customHeight="1" thickBot="1" x14ac:dyDescent="0.4">
      <c r="A45" s="82"/>
      <c r="B45" s="29" t="s">
        <v>1</v>
      </c>
      <c r="C45" s="10"/>
      <c r="D45" s="12"/>
    </row>
    <row r="46" spans="1:4" ht="70.75" hidden="1" customHeight="1" thickBot="1" x14ac:dyDescent="0.4">
      <c r="A46" s="82"/>
      <c r="B46" s="27" t="s">
        <v>1</v>
      </c>
      <c r="C46" s="10"/>
      <c r="D46" s="12"/>
    </row>
    <row r="47" spans="1:4" ht="70.75" hidden="1" customHeight="1" thickBot="1" x14ac:dyDescent="0.4">
      <c r="A47" s="40" t="s">
        <v>49</v>
      </c>
      <c r="B47" s="27" t="s">
        <v>1</v>
      </c>
      <c r="C47" s="10"/>
      <c r="D47" s="12"/>
    </row>
    <row r="48" spans="1:4" ht="22.5" customHeight="1" thickTop="1" thickBot="1" x14ac:dyDescent="0.4">
      <c r="A48" s="86" t="s">
        <v>19</v>
      </c>
      <c r="B48" s="28"/>
      <c r="C48" s="26" t="s">
        <v>22</v>
      </c>
      <c r="D48" s="69">
        <f>SUM(D32:D38)</f>
        <v>0</v>
      </c>
    </row>
    <row r="49" spans="1:4" ht="7" customHeight="1" x14ac:dyDescent="0.35"/>
    <row r="50" spans="1:4" ht="70.5" customHeight="1" x14ac:dyDescent="0.35">
      <c r="A50" s="95" t="s">
        <v>23</v>
      </c>
      <c r="B50" s="95"/>
      <c r="C50" s="95"/>
      <c r="D50" s="95"/>
    </row>
    <row r="51" spans="1:4" ht="5.5" customHeight="1" x14ac:dyDescent="0.35"/>
    <row r="52" spans="1:4" ht="28.5" customHeight="1" x14ac:dyDescent="0.35">
      <c r="A52" s="97" t="s">
        <v>74</v>
      </c>
      <c r="B52" s="97"/>
      <c r="C52" s="97"/>
      <c r="D52" s="97"/>
    </row>
    <row r="53" spans="1:4" x14ac:dyDescent="0.35">
      <c r="A53" s="17" t="s">
        <v>24</v>
      </c>
    </row>
    <row r="55" spans="1:4" ht="20.5" thickBot="1" x14ac:dyDescent="0.4">
      <c r="A55" s="36" t="s">
        <v>15</v>
      </c>
      <c r="B55" s="38" t="s">
        <v>16</v>
      </c>
      <c r="C55" s="37" t="s">
        <v>17</v>
      </c>
      <c r="D55" s="39" t="s">
        <v>18</v>
      </c>
    </row>
    <row r="56" spans="1:4" ht="65.25" customHeight="1" thickBot="1" x14ac:dyDescent="0.4">
      <c r="A56" s="82" t="s">
        <v>71</v>
      </c>
      <c r="B56" s="9" t="s">
        <v>1</v>
      </c>
      <c r="C56" s="10"/>
      <c r="D56" s="14"/>
    </row>
    <row r="57" spans="1:4" ht="65.25" customHeight="1" thickBot="1" x14ac:dyDescent="0.4">
      <c r="A57" s="82" t="s">
        <v>72</v>
      </c>
      <c r="B57" s="9" t="s">
        <v>1</v>
      </c>
      <c r="C57" s="10"/>
      <c r="D57" s="11"/>
    </row>
    <row r="58" spans="1:4" ht="65.25" customHeight="1" thickBot="1" x14ac:dyDescent="0.4">
      <c r="A58" s="82" t="s">
        <v>73</v>
      </c>
      <c r="B58" s="9" t="s">
        <v>1</v>
      </c>
      <c r="C58" s="10"/>
      <c r="D58" s="12"/>
    </row>
    <row r="59" spans="1:4" ht="65.25" hidden="1" customHeight="1" thickBot="1" x14ac:dyDescent="0.4">
      <c r="A59" s="82"/>
      <c r="B59" s="9" t="s">
        <v>1</v>
      </c>
      <c r="C59" s="10"/>
      <c r="D59" s="12"/>
    </row>
    <row r="60" spans="1:4" ht="65.25" hidden="1" customHeight="1" thickBot="1" x14ac:dyDescent="0.4">
      <c r="A60" s="82"/>
      <c r="B60" s="9" t="s">
        <v>1</v>
      </c>
      <c r="C60" s="10"/>
      <c r="D60" s="12"/>
    </row>
    <row r="61" spans="1:4" ht="65.25" hidden="1" customHeight="1" thickBot="1" x14ac:dyDescent="0.4">
      <c r="A61" s="82"/>
      <c r="B61" s="9" t="s">
        <v>1</v>
      </c>
      <c r="C61" s="10"/>
      <c r="D61" s="12"/>
    </row>
    <row r="62" spans="1:4" ht="65.25" hidden="1" customHeight="1" thickBot="1" x14ac:dyDescent="0.4">
      <c r="A62" s="82"/>
      <c r="B62" s="9" t="s">
        <v>1</v>
      </c>
      <c r="C62" s="10"/>
      <c r="D62" s="12"/>
    </row>
    <row r="63" spans="1:4" ht="65.25" hidden="1" customHeight="1" thickBot="1" x14ac:dyDescent="0.4">
      <c r="A63" s="82"/>
      <c r="B63" s="9" t="s">
        <v>1</v>
      </c>
      <c r="C63" s="13"/>
      <c r="D63" s="12"/>
    </row>
    <row r="64" spans="1:4" ht="22.5" customHeight="1" thickTop="1" thickBot="1" x14ac:dyDescent="0.4">
      <c r="A64" s="41" t="s">
        <v>19</v>
      </c>
      <c r="B64" s="75"/>
      <c r="C64" s="26" t="s">
        <v>25</v>
      </c>
      <c r="D64" s="69">
        <f>SUM(D56:D58)</f>
        <v>0</v>
      </c>
    </row>
    <row r="65" spans="1:4" ht="8.5" customHeight="1" x14ac:dyDescent="0.35"/>
    <row r="66" spans="1:4" ht="65.150000000000006" customHeight="1" x14ac:dyDescent="0.35">
      <c r="A66" s="95" t="s">
        <v>23</v>
      </c>
      <c r="B66" s="96"/>
      <c r="C66" s="96"/>
    </row>
    <row r="67" spans="1:4" ht="8.5" customHeight="1" x14ac:dyDescent="0.35">
      <c r="A67" s="3"/>
    </row>
    <row r="68" spans="1:4" ht="22.5" customHeight="1" x14ac:dyDescent="0.35">
      <c r="A68" s="97" t="s">
        <v>75</v>
      </c>
      <c r="B68" s="97"/>
      <c r="C68" s="97"/>
      <c r="D68" s="97"/>
    </row>
    <row r="70" spans="1:4" ht="29.5" customHeight="1" x14ac:dyDescent="0.35">
      <c r="A70" s="90" t="s">
        <v>26</v>
      </c>
      <c r="B70" s="90"/>
      <c r="C70" s="90"/>
      <c r="D70" s="90"/>
    </row>
    <row r="72" spans="1:4" ht="20.5" thickBot="1" x14ac:dyDescent="0.4">
      <c r="A72" s="36" t="s">
        <v>15</v>
      </c>
      <c r="B72" s="38" t="s">
        <v>16</v>
      </c>
      <c r="C72" s="37" t="s">
        <v>17</v>
      </c>
      <c r="D72" s="39" t="s">
        <v>18</v>
      </c>
    </row>
    <row r="73" spans="1:4" ht="56.9" customHeight="1" thickBot="1" x14ac:dyDescent="0.4">
      <c r="A73" s="84" t="s">
        <v>54</v>
      </c>
      <c r="B73" s="15" t="s">
        <v>1</v>
      </c>
      <c r="C73" s="16"/>
      <c r="D73" s="14"/>
    </row>
    <row r="74" spans="1:4" ht="56.9" customHeight="1" thickBot="1" x14ac:dyDescent="0.4">
      <c r="A74" s="84" t="s">
        <v>55</v>
      </c>
      <c r="B74" s="15" t="s">
        <v>2</v>
      </c>
      <c r="C74" s="16"/>
      <c r="D74" s="11"/>
    </row>
    <row r="75" spans="1:4" ht="56.9" customHeight="1" thickBot="1" x14ac:dyDescent="0.4">
      <c r="A75" s="84" t="s">
        <v>56</v>
      </c>
      <c r="B75" s="15" t="s">
        <v>1</v>
      </c>
      <c r="C75" s="16"/>
      <c r="D75" s="11"/>
    </row>
    <row r="76" spans="1:4" ht="56.9" customHeight="1" thickBot="1" x14ac:dyDescent="0.4">
      <c r="A76" s="84" t="s">
        <v>57</v>
      </c>
      <c r="B76" s="15" t="s">
        <v>1</v>
      </c>
      <c r="C76" s="16"/>
      <c r="D76" s="11"/>
    </row>
    <row r="77" spans="1:4" ht="56.9" customHeight="1" thickBot="1" x14ac:dyDescent="0.4">
      <c r="A77" s="85" t="s">
        <v>58</v>
      </c>
      <c r="B77" s="21" t="s">
        <v>1</v>
      </c>
      <c r="C77" s="22"/>
      <c r="D77" s="12"/>
    </row>
    <row r="78" spans="1:4" ht="22.5" customHeight="1" thickTop="1" thickBot="1" x14ac:dyDescent="0.4">
      <c r="A78" s="19" t="s">
        <v>19</v>
      </c>
      <c r="B78" s="24">
        <v>15</v>
      </c>
      <c r="C78" s="23" t="s">
        <v>27</v>
      </c>
      <c r="D78" s="69">
        <f>SUM(D73:D77)</f>
        <v>0</v>
      </c>
    </row>
    <row r="79" spans="1:4" ht="15" thickTop="1" x14ac:dyDescent="0.35"/>
    <row r="80" spans="1:4" ht="69" customHeight="1" x14ac:dyDescent="0.35">
      <c r="A80" s="95" t="s">
        <v>23</v>
      </c>
      <c r="B80" s="96"/>
      <c r="C80" s="96"/>
    </row>
    <row r="81" spans="1:4" x14ac:dyDescent="0.35">
      <c r="A81" s="17" t="s">
        <v>28</v>
      </c>
      <c r="B81" s="2"/>
      <c r="C81" s="87" t="s">
        <v>76</v>
      </c>
    </row>
    <row r="82" spans="1:4" x14ac:dyDescent="0.35">
      <c r="A82" s="42" t="s">
        <v>29</v>
      </c>
      <c r="B82" s="34"/>
      <c r="C82" s="34"/>
      <c r="D82" s="43"/>
    </row>
    <row r="83" spans="1:4" ht="15" thickBot="1" x14ac:dyDescent="0.4">
      <c r="A83" s="44" t="s">
        <v>30</v>
      </c>
      <c r="B83" s="45">
        <v>4</v>
      </c>
      <c r="C83" s="46"/>
      <c r="D83" s="47"/>
    </row>
    <row r="84" spans="1:4" ht="15.5" thickTop="1" thickBot="1" x14ac:dyDescent="0.4">
      <c r="A84" s="48" t="s">
        <v>31</v>
      </c>
      <c r="B84" s="69">
        <f>D25</f>
        <v>0</v>
      </c>
      <c r="C84" s="49"/>
      <c r="D84" s="50"/>
    </row>
    <row r="85" spans="1:4" ht="22.5" customHeight="1" thickTop="1" x14ac:dyDescent="0.35">
      <c r="A85" s="51"/>
      <c r="B85" s="51"/>
      <c r="C85" s="51"/>
      <c r="D85" s="43"/>
    </row>
    <row r="86" spans="1:4" ht="15" thickBot="1" x14ac:dyDescent="0.4">
      <c r="A86" s="52" t="s">
        <v>21</v>
      </c>
      <c r="B86" s="53"/>
      <c r="C86" s="34"/>
      <c r="D86" s="43"/>
    </row>
    <row r="87" spans="1:4" ht="15" customHeight="1" thickTop="1" thickBot="1" x14ac:dyDescent="0.4">
      <c r="A87" s="54" t="s">
        <v>30</v>
      </c>
      <c r="B87" s="69">
        <f>B48</f>
        <v>0</v>
      </c>
      <c r="C87" s="91"/>
      <c r="D87" s="92"/>
    </row>
    <row r="88" spans="1:4" ht="15.5" thickTop="1" thickBot="1" x14ac:dyDescent="0.4">
      <c r="A88" s="55" t="s">
        <v>32</v>
      </c>
      <c r="B88" s="69">
        <f>D48</f>
        <v>0</v>
      </c>
      <c r="C88" s="93"/>
      <c r="D88" s="94"/>
    </row>
    <row r="89" spans="1:4" ht="21.75" customHeight="1" thickTop="1" x14ac:dyDescent="0.35">
      <c r="A89" s="51"/>
      <c r="B89" s="51"/>
      <c r="C89" s="51"/>
      <c r="D89" s="56"/>
    </row>
    <row r="90" spans="1:4" ht="15" thickBot="1" x14ac:dyDescent="0.4">
      <c r="A90" s="42" t="s">
        <v>24</v>
      </c>
      <c r="B90" s="53"/>
      <c r="C90" s="34"/>
      <c r="D90" s="43"/>
    </row>
    <row r="91" spans="1:4" ht="15" customHeight="1" thickTop="1" thickBot="1" x14ac:dyDescent="0.4">
      <c r="A91" s="54" t="s">
        <v>30</v>
      </c>
      <c r="B91" s="69">
        <f>B64</f>
        <v>0</v>
      </c>
      <c r="C91" s="91"/>
      <c r="D91" s="92"/>
    </row>
    <row r="92" spans="1:4" ht="15" customHeight="1" thickTop="1" thickBot="1" x14ac:dyDescent="0.4">
      <c r="A92" s="55" t="s">
        <v>33</v>
      </c>
      <c r="B92" s="69">
        <f>D64</f>
        <v>0</v>
      </c>
      <c r="C92" s="93"/>
      <c r="D92" s="94"/>
    </row>
    <row r="93" spans="1:4" ht="15" thickTop="1" x14ac:dyDescent="0.35">
      <c r="A93" s="51"/>
      <c r="B93" s="51"/>
      <c r="C93" s="51"/>
      <c r="D93" s="43"/>
    </row>
    <row r="94" spans="1:4" x14ac:dyDescent="0.35">
      <c r="A94" s="78" t="s">
        <v>36</v>
      </c>
      <c r="B94" s="80"/>
      <c r="C94" s="34"/>
      <c r="D94" s="43"/>
    </row>
    <row r="95" spans="1:4" ht="15" thickBot="1" x14ac:dyDescent="0.4">
      <c r="A95" s="54" t="s">
        <v>30</v>
      </c>
      <c r="B95" s="79">
        <v>15</v>
      </c>
      <c r="C95" s="46"/>
      <c r="D95" s="47"/>
    </row>
    <row r="96" spans="1:4" ht="15.5" thickTop="1" thickBot="1" x14ac:dyDescent="0.4">
      <c r="A96" s="55" t="s">
        <v>34</v>
      </c>
      <c r="B96" s="69">
        <f>D78</f>
        <v>0</v>
      </c>
      <c r="C96" s="49"/>
      <c r="D96" s="50"/>
    </row>
    <row r="97" spans="1:4" ht="11.25" customHeight="1" thickTop="1" x14ac:dyDescent="0.35">
      <c r="A97" s="51"/>
      <c r="B97" s="51"/>
      <c r="C97" s="51"/>
      <c r="D97" s="43"/>
    </row>
    <row r="98" spans="1:4" ht="27" customHeight="1" x14ac:dyDescent="0.35">
      <c r="A98" s="89" t="s">
        <v>35</v>
      </c>
      <c r="B98" s="89"/>
      <c r="C98" s="89"/>
      <c r="D98" s="89"/>
    </row>
    <row r="99" spans="1:4" ht="126" customHeight="1" thickBot="1" x14ac:dyDescent="0.4">
      <c r="A99" s="57" t="s">
        <v>37</v>
      </c>
      <c r="B99" s="58">
        <v>9</v>
      </c>
      <c r="C99" s="59" t="s">
        <v>38</v>
      </c>
      <c r="D99" s="60"/>
    </row>
    <row r="100" spans="1:4" ht="15" customHeight="1" thickTop="1" thickBot="1" x14ac:dyDescent="0.4">
      <c r="A100" s="61" t="s">
        <v>39</v>
      </c>
      <c r="B100" s="77"/>
      <c r="C100" s="63" t="s">
        <v>47</v>
      </c>
      <c r="D100" s="62"/>
    </row>
    <row r="101" spans="1:4" ht="31.4" customHeight="1" thickTop="1" x14ac:dyDescent="0.35">
      <c r="A101" s="2"/>
      <c r="B101" s="2"/>
      <c r="C101" s="2"/>
    </row>
    <row r="102" spans="1:4" ht="28.4" customHeight="1" x14ac:dyDescent="0.35">
      <c r="A102" s="7" t="s">
        <v>40</v>
      </c>
      <c r="B102" s="76">
        <f>ROUND((B84*0.5),0)</f>
        <v>0</v>
      </c>
      <c r="C102" s="5" t="s">
        <v>5</v>
      </c>
      <c r="D102" s="4"/>
    </row>
    <row r="103" spans="1:4" ht="28.4" customHeight="1" x14ac:dyDescent="0.35">
      <c r="A103" s="7" t="s">
        <v>41</v>
      </c>
      <c r="B103" s="64" t="e">
        <f>ROUND((18/(B91+B87))*(B88+B92),0)</f>
        <v>#DIV/0!</v>
      </c>
      <c r="C103" s="5" t="s">
        <v>6</v>
      </c>
      <c r="D103" s="4"/>
    </row>
    <row r="104" spans="1:4" ht="28.4" customHeight="1" x14ac:dyDescent="0.35">
      <c r="A104" s="7" t="s">
        <v>42</v>
      </c>
      <c r="B104" s="76">
        <f>ROUND((10/15)*B96,0)</f>
        <v>0</v>
      </c>
      <c r="C104" s="6" t="s">
        <v>3</v>
      </c>
      <c r="D104" s="4"/>
    </row>
    <row r="105" spans="1:4" ht="28.4" customHeight="1" x14ac:dyDescent="0.35">
      <c r="A105" s="7" t="s">
        <v>43</v>
      </c>
      <c r="B105" s="73">
        <f>-B100</f>
        <v>0</v>
      </c>
      <c r="C105" s="6" t="s">
        <v>4</v>
      </c>
      <c r="D105" s="4"/>
    </row>
    <row r="106" spans="1:4" ht="15" thickBot="1" x14ac:dyDescent="0.4"/>
    <row r="107" spans="1:4" ht="15.5" thickTop="1" thickBot="1" x14ac:dyDescent="0.4">
      <c r="A107" s="81" t="s">
        <v>44</v>
      </c>
      <c r="B107" s="8" t="e">
        <f>SUM(B102:B105)</f>
        <v>#DIV/0!</v>
      </c>
    </row>
    <row r="108" spans="1:4" ht="15" thickTop="1" x14ac:dyDescent="0.35"/>
    <row r="109" spans="1:4" x14ac:dyDescent="0.35">
      <c r="A109" s="31" t="s">
        <v>45</v>
      </c>
      <c r="B109" s="88"/>
      <c r="C109" s="70"/>
    </row>
    <row r="110" spans="1:4" x14ac:dyDescent="0.35">
      <c r="A110" s="30"/>
      <c r="B110" s="74"/>
      <c r="C110" s="71"/>
    </row>
    <row r="111" spans="1:4" x14ac:dyDescent="0.35">
      <c r="A111" s="32" t="s">
        <v>46</v>
      </c>
      <c r="B111" s="88"/>
      <c r="C111" s="72"/>
    </row>
    <row r="112" spans="1:4" x14ac:dyDescent="0.35">
      <c r="A112" s="30"/>
      <c r="B112" s="74"/>
      <c r="C112" s="71"/>
    </row>
    <row r="113" spans="1:3" x14ac:dyDescent="0.35">
      <c r="A113" s="32" t="s">
        <v>48</v>
      </c>
      <c r="B113" s="88"/>
      <c r="C113" s="72"/>
    </row>
  </sheetData>
  <sheetProtection sheet="1" selectLockedCells="1"/>
  <mergeCells count="11">
    <mergeCell ref="A98:D98"/>
    <mergeCell ref="A16:D16"/>
    <mergeCell ref="C87:D88"/>
    <mergeCell ref="C91:D92"/>
    <mergeCell ref="A80:C80"/>
    <mergeCell ref="A52:D52"/>
    <mergeCell ref="A27:B27"/>
    <mergeCell ref="A66:C66"/>
    <mergeCell ref="A68:D68"/>
    <mergeCell ref="A50:D50"/>
    <mergeCell ref="A70:D70"/>
  </mergeCells>
  <conditionalFormatting sqref="B103">
    <cfRule type="expression" dxfId="1" priority="4">
      <formula>ISERROR(B103)</formula>
    </cfRule>
  </conditionalFormatting>
  <conditionalFormatting sqref="B107">
    <cfRule type="expression" dxfId="0" priority="1">
      <formula>ISERROR(B107)</formula>
    </cfRule>
  </conditionalFormatting>
  <dataValidations disablePrompts="1" count="2">
    <dataValidation type="whole" allowBlank="1" showInputMessage="1" showErrorMessage="1" sqref="D21:D24" xr:uid="{00000000-0002-0000-0000-000000000000}">
      <formula1>0</formula1>
      <formula2>1</formula2>
    </dataValidation>
    <dataValidation type="whole" allowBlank="1" showInputMessage="1" showErrorMessage="1" sqref="D73:D77 D41:D47 D32:D40 D56:D63" xr:uid="{00000000-0002-0000-0000-000001000000}">
      <formula1>0</formula1>
      <formula2>3</formula2>
    </dataValidation>
  </dataValidations>
  <pageMargins left="0.42892156862745096" right="0.50595238095238093" top="1.3958333333333333" bottom="0.78740157499999996" header="0.3" footer="0.3"/>
  <pageSetup paperSize="9" scale="99" orientation="portrait" horizontalDpi="1200" verticalDpi="1200" r:id="rId1"/>
  <headerFooter>
    <oddHeader>&amp;L&amp;"Arial,Gras"Procédures de qualification
Assistant-e en soins
et santé communautaire CFC&amp;C&amp;"Arial,Normal"Grille d'évaluation
&amp;"Arial,Gras"CO D2&amp;R&amp;"Arial,Gras"Travail pratique 
individuel (TPI) 2025
10A_compétences opérationnelles</oddHeader>
    <oddFooter>&amp;L&amp;"Arial,Normal"&amp;8Edition : CSFO, unité Procédures de qualification&amp;R&amp;"Arial,Normal"&amp;8&amp;P sur &amp;N</oddFooter>
  </headerFooter>
  <rowBreaks count="4" manualBreakCount="4">
    <brk id="28" max="16383" man="1"/>
    <brk id="52" max="16383" man="1"/>
    <brk id="68" max="16383" man="1"/>
    <brk id="80" max="16383" man="1"/>
  </rowBreaks>
  <ignoredErrors>
    <ignoredError sqref="B103 B107" evalError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974F54B6704D48B0127E1C9EE04867" ma:contentTypeVersion="18" ma:contentTypeDescription="Crée un document." ma:contentTypeScope="" ma:versionID="054ef4c743ffe13d64d8296ee243e393">
  <xsd:schema xmlns:xsd="http://www.w3.org/2001/XMLSchema" xmlns:xs="http://www.w3.org/2001/XMLSchema" xmlns:p="http://schemas.microsoft.com/office/2006/metadata/properties" xmlns:ns2="d97b7a25-f455-4c87-b852-bca047863f64" xmlns:ns3="4666e9fd-f820-4449-8755-b7de26ef4605" targetNamespace="http://schemas.microsoft.com/office/2006/metadata/properties" ma:root="true" ma:fieldsID="71a2dc4b525da28e00b0525c5dc60085" ns2:_="" ns3:_="">
    <xsd:import namespace="d97b7a25-f455-4c87-b852-bca047863f64"/>
    <xsd:import namespace="4666e9fd-f820-4449-8755-b7de26ef460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7b7a25-f455-4c87-b852-bca047863f6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29b6832-6504-48ef-aa99-629026831d5b}" ma:internalName="TaxCatchAll" ma:showField="CatchAllData" ma:web="d97b7a25-f455-4c87-b852-bca047863f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66e9fd-f820-4449-8755-b7de26ef4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7f5582c4-48b5-4976-a67b-76546a4634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97b7a25-f455-4c87-b852-bca047863f64" xsi:nil="true"/>
    <lcf76f155ced4ddcb4097134ff3c332f xmlns="4666e9fd-f820-4449-8755-b7de26ef460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9722A56-CC57-4851-9CD0-A9F7C607C3B8}"/>
</file>

<file path=customXml/itemProps2.xml><?xml version="1.0" encoding="utf-8"?>
<ds:datastoreItem xmlns:ds="http://schemas.openxmlformats.org/officeDocument/2006/customXml" ds:itemID="{6F5B86A2-F442-4652-B292-C18F82764F10}"/>
</file>

<file path=customXml/itemProps3.xml><?xml version="1.0" encoding="utf-8"?>
<ds:datastoreItem xmlns:ds="http://schemas.openxmlformats.org/officeDocument/2006/customXml" ds:itemID="{172F0FDD-AC20-4D7F-8CF4-C479C631BB4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8</vt:i4>
      </vt:variant>
    </vt:vector>
  </HeadingPairs>
  <TitlesOfParts>
    <vt:vector size="9" baseType="lpstr">
      <vt:lpstr>Tabelle1</vt:lpstr>
      <vt:lpstr>Tabelle1!_Hlk531693162</vt:lpstr>
      <vt:lpstr>Tabelle1!_Hlk531693596</vt:lpstr>
      <vt:lpstr>Tabelle1!_Hlk531693605</vt:lpstr>
      <vt:lpstr>Tabelle1!_Hlk531693638</vt:lpstr>
      <vt:lpstr>Tabelle1!_Hlk531693651</vt:lpstr>
      <vt:lpstr>Tabelle1!_Hlk531694089</vt:lpstr>
      <vt:lpstr>Tabelle1!_Hlk531694132</vt:lpstr>
      <vt:lpstr>Tabelle1!_Hlk531694217</vt:lpstr>
    </vt:vector>
  </TitlesOfParts>
  <Company>SDBB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Ferrari, Nahuel</dc:creator>
  <cp:lastModifiedBy>Monachon, Sandra</cp:lastModifiedBy>
  <cp:lastPrinted>2022-06-24T11:47:18Z</cp:lastPrinted>
  <dcterms:created xsi:type="dcterms:W3CDTF">2022-01-31T12:15:25Z</dcterms:created>
  <dcterms:modified xsi:type="dcterms:W3CDTF">2024-06-05T14:01:52Z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0x01010059974F54B6704D48B0127E1C9EE04867</vt:lpwstr>
  </property>
</Properties>
</file>