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F04E58A6-0412-4E5E-B19E-AF6F5FFB9739}" xr6:coauthVersionLast="47" xr6:coauthVersionMax="47" xr10:uidLastSave="{00000000-0000-0000-0000-000000000000}"/>
  <bookViews>
    <workbookView xWindow="32610" yWindow="3810" windowWidth="38700" windowHeight="15315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Tabelle1!$A$65</definedName>
    <definedName name="_Hlk531693605" localSheetId="0">Tabelle1!$C$65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B92" i="1"/>
  <c r="B88" i="1"/>
  <c r="B44" i="1"/>
  <c r="D25" i="1"/>
  <c r="D41" i="1"/>
  <c r="D44" i="1" s="1"/>
  <c r="B89" i="1" l="1"/>
  <c r="D79" i="1"/>
  <c r="B97" i="1" s="1"/>
  <c r="B105" i="1" s="1"/>
  <c r="D65" i="1"/>
  <c r="B93" i="1" s="1"/>
  <c r="B85" i="1"/>
  <c r="B103" i="1" s="1"/>
  <c r="B106" i="1"/>
  <c r="B104" i="1" l="1"/>
  <c r="B108" i="1" s="1"/>
</calcChain>
</file>

<file path=xl/sharedStrings.xml><?xml version="1.0" encoding="utf-8"?>
<sst xmlns="http://schemas.openxmlformats.org/spreadsheetml/2006/main" count="129" uniqueCount="77">
  <si>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</si>
  <si>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</si>
  <si>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</si>
  <si>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</si>
  <si>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</si>
  <si>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</si>
  <si>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</si>
  <si>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</si>
  <si>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</si>
  <si>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</si>
  <si>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</si>
  <si>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</si>
  <si>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</si>
  <si>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</si>
  <si>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</si>
  <si>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</si>
  <si>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</si>
  <si>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</si>
  <si>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</si>
  <si>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</si>
  <si>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</si>
  <si>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</si>
  <si>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</si>
  <si>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Report: nombre de points obtenus 2.1</t>
  </si>
  <si>
    <t>Report: nombre maximal de points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</si>
  <si>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</si>
  <si>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r>
      <t>Un maximum de</t>
    </r>
    <r>
      <rPr>
        <b/>
        <sz val="9"/>
        <color theme="1"/>
        <rFont val="Arial"/>
        <family val="2"/>
      </rPr>
      <t xml:space="preserve"> 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</si>
  <si>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2.2 Mise en œuvre des compétences opérationnelles dans la situation (attitudes)</t>
  </si>
  <si>
    <t>Nombre de points obtenus 2.2</t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</si>
  <si>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</si>
  <si>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</si>
  <si>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</si>
  <si>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</si>
  <si>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</si>
  <si>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</si>
  <si>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</si>
  <si>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</si>
  <si>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</si>
  <si>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</si>
  <si>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</si>
  <si>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</si>
  <si>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</si>
  <si>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</si>
  <si>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</si>
  <si>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</si>
  <si>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</si>
  <si>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</si>
  <si>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</si>
  <si>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</si>
  <si>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</si>
  <si>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</si>
  <si>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</si>
  <si>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</si>
  <si>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</si>
  <si>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</si>
  <si>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</si>
  <si>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</si>
  <si>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</si>
  <si>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</si>
  <si>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</si>
  <si>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</si>
  <si>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</si>
  <si>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r>
      <t xml:space="preserve">Compétence opérationnelle G2 : </t>
    </r>
    <r>
      <rPr>
        <b/>
        <i/>
        <sz val="11"/>
        <color theme="1"/>
        <rFont val="Arial"/>
        <family val="2"/>
      </rPr>
      <t>Veiller à un environnement propre et sûr prenant en compte les besoins personnels</t>
    </r>
  </si>
  <si>
    <t xml:space="preserve">1.  Reconnaît et utilise les ressources disponibles </t>
  </si>
  <si>
    <t>2.   Conseille les clientes et clients dans la gestion des travaux de nettoyage ainsi que du respect des prescriptions d’hygiène et les instruit</t>
  </si>
  <si>
    <t>3.   Exécute les travaux de nettoyage quotidiens en observant les règles d’hygiène</t>
  </si>
  <si>
    <t>4.   Veille au maintien d’un lieu de vie ordonné</t>
  </si>
  <si>
    <t>5.   Conseille et soutient les clientes et clients dans la gestion des denrées alimentaires</t>
  </si>
  <si>
    <t xml:space="preserve">6.   Utilise correctement les produits et les appareils de nettoyage courants </t>
  </si>
  <si>
    <t xml:space="preserve">7.   Travaille en ménageant son dos et ses articulations </t>
  </si>
  <si>
    <t>8.   Utilise les matériaux et les ressources de manière écologique</t>
  </si>
  <si>
    <t>9.   Evite les risques de glissades, de chutes et de blessures</t>
  </si>
  <si>
    <t>1.   Montre du respect à l’égard des possessions des clientes et clients</t>
  </si>
  <si>
    <t>2.   A le sens de l’ordre et de la propreté</t>
  </si>
  <si>
    <t>3.   Tient compte des habitudes des clientes et clients</t>
  </si>
  <si>
    <t>Les points reportés sont indiqués sans décimales</t>
  </si>
  <si>
    <r>
      <t xml:space="preserve">Un maximum de </t>
    </r>
    <r>
      <rPr>
        <b/>
        <sz val="9"/>
        <color theme="1"/>
        <rFont val="Arial"/>
        <family val="2"/>
      </rPr>
      <t>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</si>
</sst>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98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98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102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63794" y="38232091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63794" y="38232091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100852</xdr:colOff>
      <xdr:row>103</xdr:row>
      <xdr:rowOff>38657</xdr:rowOff>
    </xdr:from>
    <xdr:ext cx="338106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3019" y="38540824"/>
              <a:ext cx="338106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3019" y="38540824"/>
              <a:ext cx="338106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104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4"/>
  <sheetViews>
    <sheetView tabSelected="1" view="pageLayout" topLeftCell="A79" zoomScale="90" zoomScaleNormal="100" zoomScaleSheetLayoutView="70" zoomScalePageLayoutView="90" workbookViewId="0">
      <selection activeCell="B110" sqref="B110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5" t="s">
        <v>7</v>
      </c>
      <c r="B2" s="70"/>
      <c r="C2" s="71"/>
    </row>
    <row r="3" spans="1:8" x14ac:dyDescent="0.35">
      <c r="A3" s="36"/>
      <c r="B3" s="72"/>
      <c r="C3" s="72"/>
    </row>
    <row r="4" spans="1:8" x14ac:dyDescent="0.35">
      <c r="A4" s="35" t="s">
        <v>8</v>
      </c>
      <c r="B4" s="70"/>
      <c r="C4" s="71"/>
    </row>
    <row r="5" spans="1:8" x14ac:dyDescent="0.35">
      <c r="A5" s="36"/>
      <c r="B5" s="72"/>
      <c r="C5" s="72"/>
    </row>
    <row r="6" spans="1:8" x14ac:dyDescent="0.35">
      <c r="A6" s="35" t="s">
        <v>9</v>
      </c>
      <c r="B6" s="70"/>
      <c r="C6" s="71"/>
    </row>
    <row r="7" spans="1:8" x14ac:dyDescent="0.35">
      <c r="A7" s="36"/>
      <c r="B7" s="72"/>
      <c r="C7" s="72"/>
    </row>
    <row r="8" spans="1:8" x14ac:dyDescent="0.35">
      <c r="A8" s="36"/>
      <c r="B8" s="72"/>
      <c r="C8" s="72"/>
    </row>
    <row r="9" spans="1:8" x14ac:dyDescent="0.35">
      <c r="A9" s="37" t="s">
        <v>10</v>
      </c>
      <c r="B9" s="73"/>
      <c r="C9" s="73"/>
    </row>
    <row r="10" spans="1:8" x14ac:dyDescent="0.35">
      <c r="A10" s="36"/>
      <c r="B10" s="72"/>
      <c r="C10" s="72"/>
    </row>
    <row r="11" spans="1:8" x14ac:dyDescent="0.35">
      <c r="A11" s="35" t="s">
        <v>11</v>
      </c>
      <c r="B11" s="70"/>
      <c r="C11" s="71"/>
    </row>
    <row r="12" spans="1:8" x14ac:dyDescent="0.35">
      <c r="A12" s="36"/>
      <c r="B12" s="72"/>
      <c r="C12" s="72"/>
    </row>
    <row r="13" spans="1:8" x14ac:dyDescent="0.35">
      <c r="A13" s="35" t="s">
        <v>12</v>
      </c>
      <c r="B13" s="70"/>
      <c r="C13" s="71"/>
    </row>
    <row r="16" spans="1:8" ht="29.15" customHeight="1" x14ac:dyDescent="0.35">
      <c r="A16" s="95" t="s">
        <v>62</v>
      </c>
      <c r="B16" s="95"/>
      <c r="C16" s="95"/>
      <c r="D16" s="95"/>
      <c r="E16" s="1"/>
      <c r="F16" s="1"/>
      <c r="G16" s="1"/>
      <c r="H16" s="1"/>
    </row>
    <row r="18" spans="1:4" x14ac:dyDescent="0.35">
      <c r="A18" s="18" t="s">
        <v>13</v>
      </c>
    </row>
    <row r="20" spans="1:4" ht="20.5" thickBot="1" x14ac:dyDescent="0.4">
      <c r="A20" s="38" t="s">
        <v>15</v>
      </c>
      <c r="B20" s="40" t="s">
        <v>16</v>
      </c>
      <c r="C20" s="39" t="s">
        <v>17</v>
      </c>
      <c r="D20" s="41" t="s">
        <v>18</v>
      </c>
    </row>
    <row r="21" spans="1:4" ht="70.75" customHeight="1" thickBot="1" x14ac:dyDescent="0.4">
      <c r="A21" s="88" t="s">
        <v>53</v>
      </c>
      <c r="B21" s="10" t="s">
        <v>0</v>
      </c>
      <c r="C21" s="11"/>
      <c r="D21" s="12"/>
    </row>
    <row r="22" spans="1:4" ht="70.75" customHeight="1" thickBot="1" x14ac:dyDescent="0.4">
      <c r="A22" s="88" t="s">
        <v>54</v>
      </c>
      <c r="B22" s="10" t="s">
        <v>0</v>
      </c>
      <c r="C22" s="11"/>
      <c r="D22" s="12"/>
    </row>
    <row r="23" spans="1:4" ht="70.75" customHeight="1" thickBot="1" x14ac:dyDescent="0.4">
      <c r="A23" s="88" t="s">
        <v>55</v>
      </c>
      <c r="B23" s="10" t="s">
        <v>0</v>
      </c>
      <c r="C23" s="11"/>
      <c r="D23" s="12"/>
    </row>
    <row r="24" spans="1:4" ht="70.75" customHeight="1" thickBot="1" x14ac:dyDescent="0.4">
      <c r="A24" s="88" t="s">
        <v>56</v>
      </c>
      <c r="B24" s="10" t="s">
        <v>0</v>
      </c>
      <c r="C24" s="11"/>
      <c r="D24" s="13"/>
    </row>
    <row r="25" spans="1:4" ht="22.5" customHeight="1" thickTop="1" thickBot="1" x14ac:dyDescent="0.4">
      <c r="A25" s="20" t="s">
        <v>19</v>
      </c>
      <c r="B25" s="21">
        <v>4</v>
      </c>
      <c r="C25" s="26" t="s">
        <v>20</v>
      </c>
      <c r="D25" s="74">
        <f>SUM(D21:D24)</f>
        <v>0</v>
      </c>
    </row>
    <row r="26" spans="1:4" ht="15" thickTop="1" x14ac:dyDescent="0.35"/>
    <row r="27" spans="1:4" ht="51" customHeight="1" x14ac:dyDescent="0.35">
      <c r="A27" s="103" t="s">
        <v>14</v>
      </c>
      <c r="B27" s="103"/>
    </row>
    <row r="28" spans="1:4" x14ac:dyDescent="0.35">
      <c r="A28" s="19"/>
    </row>
    <row r="29" spans="1:4" x14ac:dyDescent="0.35">
      <c r="A29" s="18" t="s">
        <v>21</v>
      </c>
    </row>
    <row r="31" spans="1:4" ht="22.5" customHeight="1" thickBot="1" x14ac:dyDescent="0.4">
      <c r="A31" s="38" t="s">
        <v>15</v>
      </c>
      <c r="B31" s="40" t="s">
        <v>16</v>
      </c>
      <c r="C31" s="39" t="s">
        <v>17</v>
      </c>
      <c r="D31" s="41" t="s">
        <v>18</v>
      </c>
    </row>
    <row r="32" spans="1:4" ht="76.5" customHeight="1" thickBot="1" x14ac:dyDescent="0.4">
      <c r="A32" s="88" t="s">
        <v>63</v>
      </c>
      <c r="B32" s="31" t="s">
        <v>1</v>
      </c>
      <c r="C32" s="11"/>
      <c r="D32" s="12"/>
    </row>
    <row r="33" spans="1:4" ht="76.5" customHeight="1" thickBot="1" x14ac:dyDescent="0.4">
      <c r="A33" s="88" t="s">
        <v>64</v>
      </c>
      <c r="B33" s="31" t="s">
        <v>1</v>
      </c>
      <c r="C33" s="11"/>
      <c r="D33" s="12"/>
    </row>
    <row r="34" spans="1:4" ht="76.5" customHeight="1" thickBot="1" x14ac:dyDescent="0.4">
      <c r="A34" s="88" t="s">
        <v>65</v>
      </c>
      <c r="B34" s="31" t="s">
        <v>1</v>
      </c>
      <c r="C34" s="11"/>
      <c r="D34" s="12"/>
    </row>
    <row r="35" spans="1:4" ht="76.5" customHeight="1" thickBot="1" x14ac:dyDescent="0.4">
      <c r="A35" s="88" t="s">
        <v>66</v>
      </c>
      <c r="B35" s="31" t="s">
        <v>1</v>
      </c>
      <c r="C35" s="11"/>
      <c r="D35" s="12"/>
    </row>
    <row r="36" spans="1:4" ht="76.5" customHeight="1" thickBot="1" x14ac:dyDescent="0.4">
      <c r="A36" s="88" t="s">
        <v>67</v>
      </c>
      <c r="B36" s="31" t="s">
        <v>1</v>
      </c>
      <c r="C36" s="11"/>
      <c r="D36" s="12"/>
    </row>
    <row r="37" spans="1:4" ht="76.5" customHeight="1" thickBot="1" x14ac:dyDescent="0.4">
      <c r="A37" s="88" t="s">
        <v>68</v>
      </c>
      <c r="B37" s="31" t="s">
        <v>1</v>
      </c>
      <c r="C37" s="11"/>
      <c r="D37" s="12"/>
    </row>
    <row r="38" spans="1:4" ht="76.5" customHeight="1" thickBot="1" x14ac:dyDescent="0.4">
      <c r="A38" s="88" t="s">
        <v>69</v>
      </c>
      <c r="B38" s="31" t="s">
        <v>1</v>
      </c>
      <c r="C38" s="11"/>
      <c r="D38" s="12"/>
    </row>
    <row r="39" spans="1:4" ht="76.5" customHeight="1" thickBot="1" x14ac:dyDescent="0.4">
      <c r="A39" s="89" t="s">
        <v>70</v>
      </c>
      <c r="B39" s="31" t="s">
        <v>1</v>
      </c>
      <c r="C39" s="11"/>
      <c r="D39" s="12"/>
    </row>
    <row r="40" spans="1:4" ht="70.75" hidden="1" customHeight="1" thickBot="1" x14ac:dyDescent="0.4">
      <c r="A40" s="42"/>
      <c r="B40" s="29"/>
      <c r="C40" s="11"/>
      <c r="D40" s="13"/>
    </row>
    <row r="41" spans="1:4" ht="22.5" customHeight="1" thickTop="1" thickBot="1" x14ac:dyDescent="0.4">
      <c r="A41" s="26" t="s">
        <v>24</v>
      </c>
      <c r="B41" s="12"/>
      <c r="C41" s="28" t="s">
        <v>23</v>
      </c>
      <c r="D41" s="74">
        <f>SUM(D32:D40)</f>
        <v>0</v>
      </c>
    </row>
    <row r="42" spans="1:4" ht="2.9" customHeight="1" x14ac:dyDescent="0.35">
      <c r="A42" s="45"/>
      <c r="B42" s="43"/>
      <c r="C42" s="46"/>
      <c r="D42" s="43"/>
    </row>
    <row r="43" spans="1:4" ht="25.5" customHeight="1" thickBot="1" x14ac:dyDescent="0.4">
      <c r="A43" s="38" t="s">
        <v>15</v>
      </c>
      <c r="B43" s="40" t="s">
        <v>16</v>
      </c>
      <c r="C43" s="39" t="s">
        <v>17</v>
      </c>
      <c r="D43" s="41" t="s">
        <v>18</v>
      </c>
    </row>
    <row r="44" spans="1:4" ht="22.5" customHeight="1" thickTop="1" thickBot="1" x14ac:dyDescent="0.4">
      <c r="A44" s="26" t="s">
        <v>24</v>
      </c>
      <c r="B44" s="74">
        <f>B41</f>
        <v>0</v>
      </c>
      <c r="C44" s="28" t="s">
        <v>23</v>
      </c>
      <c r="D44" s="74">
        <f>D41</f>
        <v>0</v>
      </c>
    </row>
    <row r="45" spans="1:4" ht="76.5" customHeight="1" thickTop="1" thickBot="1" x14ac:dyDescent="0.4">
      <c r="A45" s="88" t="s">
        <v>71</v>
      </c>
      <c r="B45" s="29" t="s">
        <v>1</v>
      </c>
      <c r="C45" s="11"/>
      <c r="D45" s="13"/>
    </row>
    <row r="46" spans="1:4" ht="70.75" hidden="1" customHeight="1" thickBot="1" x14ac:dyDescent="0.4">
      <c r="A46" s="88"/>
      <c r="B46" s="31" t="s">
        <v>1</v>
      </c>
      <c r="C46" s="11"/>
      <c r="D46" s="13"/>
    </row>
    <row r="47" spans="1:4" ht="70.75" hidden="1" customHeight="1" thickBot="1" x14ac:dyDescent="0.4">
      <c r="A47" s="88"/>
      <c r="B47" s="31" t="s">
        <v>1</v>
      </c>
      <c r="C47" s="11"/>
      <c r="D47" s="13"/>
    </row>
    <row r="48" spans="1:4" ht="70.75" hidden="1" customHeight="1" thickBot="1" x14ac:dyDescent="0.4">
      <c r="A48" s="88"/>
      <c r="B48" s="31" t="s">
        <v>1</v>
      </c>
      <c r="C48" s="11"/>
      <c r="D48" s="13"/>
    </row>
    <row r="49" spans="1:4" ht="70.75" hidden="1" customHeight="1" thickBot="1" x14ac:dyDescent="0.4">
      <c r="A49" s="88"/>
      <c r="B49" s="31" t="s">
        <v>1</v>
      </c>
      <c r="C49" s="11"/>
      <c r="D49" s="13"/>
    </row>
    <row r="50" spans="1:4" ht="70.75" hidden="1" customHeight="1" thickBot="1" x14ac:dyDescent="0.4">
      <c r="A50" s="88"/>
      <c r="B50" s="29" t="s">
        <v>1</v>
      </c>
      <c r="C50" s="11"/>
      <c r="D50" s="13"/>
    </row>
    <row r="51" spans="1:4" ht="70.75" hidden="1" customHeight="1" thickBot="1" x14ac:dyDescent="0.4">
      <c r="A51" s="42" t="s">
        <v>52</v>
      </c>
      <c r="B51" s="29" t="s">
        <v>1</v>
      </c>
      <c r="C51" s="11"/>
      <c r="D51" s="13"/>
    </row>
    <row r="52" spans="1:4" ht="22.5" customHeight="1" thickTop="1" thickBot="1" x14ac:dyDescent="0.4">
      <c r="A52" s="27" t="s">
        <v>19</v>
      </c>
      <c r="B52" s="30"/>
      <c r="C52" s="28" t="s">
        <v>22</v>
      </c>
      <c r="D52" s="74">
        <f>SUM(D44:D45)</f>
        <v>0</v>
      </c>
    </row>
    <row r="54" spans="1:4" ht="73.5" customHeight="1" x14ac:dyDescent="0.35">
      <c r="A54" s="100" t="s">
        <v>25</v>
      </c>
      <c r="B54" s="100"/>
      <c r="C54" s="100"/>
      <c r="D54" s="100"/>
    </row>
    <row r="55" spans="1:4" ht="8.5" customHeight="1" x14ac:dyDescent="0.35"/>
    <row r="56" spans="1:4" ht="28.5" customHeight="1" x14ac:dyDescent="0.35">
      <c r="A56" s="102" t="s">
        <v>26</v>
      </c>
      <c r="B56" s="102"/>
      <c r="C56" s="102"/>
      <c r="D56" s="102"/>
    </row>
    <row r="57" spans="1:4" x14ac:dyDescent="0.35">
      <c r="A57" s="79"/>
      <c r="B57" s="3"/>
      <c r="C57" s="3"/>
      <c r="D57" s="3"/>
    </row>
    <row r="59" spans="1:4" x14ac:dyDescent="0.35">
      <c r="A59" s="18" t="s">
        <v>27</v>
      </c>
    </row>
    <row r="61" spans="1:4" ht="20.5" thickBot="1" x14ac:dyDescent="0.4">
      <c r="A61" s="38" t="s">
        <v>15</v>
      </c>
      <c r="B61" s="40" t="s">
        <v>16</v>
      </c>
      <c r="C61" s="39" t="s">
        <v>17</v>
      </c>
      <c r="D61" s="41" t="s">
        <v>18</v>
      </c>
    </row>
    <row r="62" spans="1:4" ht="56.9" customHeight="1" thickBot="1" x14ac:dyDescent="0.4">
      <c r="A62" s="88" t="s">
        <v>72</v>
      </c>
      <c r="B62" s="10" t="s">
        <v>1</v>
      </c>
      <c r="C62" s="11"/>
      <c r="D62" s="15"/>
    </row>
    <row r="63" spans="1:4" ht="56.9" customHeight="1" thickBot="1" x14ac:dyDescent="0.4">
      <c r="A63" s="88" t="s">
        <v>73</v>
      </c>
      <c r="B63" s="10" t="s">
        <v>1</v>
      </c>
      <c r="C63" s="11"/>
      <c r="D63" s="12"/>
    </row>
    <row r="64" spans="1:4" ht="56.9" customHeight="1" thickBot="1" x14ac:dyDescent="0.4">
      <c r="A64" s="88" t="s">
        <v>74</v>
      </c>
      <c r="B64" s="10" t="s">
        <v>1</v>
      </c>
      <c r="C64" s="14"/>
      <c r="D64" s="13"/>
    </row>
    <row r="65" spans="1:4" ht="22.5" customHeight="1" thickTop="1" thickBot="1" x14ac:dyDescent="0.4">
      <c r="A65" s="44" t="s">
        <v>19</v>
      </c>
      <c r="B65" s="81"/>
      <c r="C65" s="28" t="s">
        <v>28</v>
      </c>
      <c r="D65" s="74">
        <f>SUM(D62:D64)</f>
        <v>0</v>
      </c>
    </row>
    <row r="66" spans="1:4" ht="8.5" customHeight="1" x14ac:dyDescent="0.35"/>
    <row r="67" spans="1:4" ht="69" customHeight="1" x14ac:dyDescent="0.35">
      <c r="A67" s="100" t="s">
        <v>25</v>
      </c>
      <c r="B67" s="101"/>
      <c r="C67" s="101"/>
    </row>
    <row r="68" spans="1:4" ht="8.5" customHeight="1" x14ac:dyDescent="0.35">
      <c r="A68" s="4"/>
    </row>
    <row r="69" spans="1:4" ht="22.5" customHeight="1" x14ac:dyDescent="0.35">
      <c r="A69" s="102" t="s">
        <v>76</v>
      </c>
      <c r="B69" s="102"/>
      <c r="C69" s="102"/>
      <c r="D69" s="102"/>
    </row>
    <row r="71" spans="1:4" ht="30" customHeight="1" x14ac:dyDescent="0.35">
      <c r="A71" s="95" t="s">
        <v>29</v>
      </c>
      <c r="B71" s="95"/>
      <c r="C71" s="95"/>
      <c r="D71" s="95"/>
    </row>
    <row r="73" spans="1:4" ht="20.5" thickBot="1" x14ac:dyDescent="0.4">
      <c r="A73" s="38" t="s">
        <v>15</v>
      </c>
      <c r="B73" s="40" t="s">
        <v>16</v>
      </c>
      <c r="C73" s="39" t="s">
        <v>17</v>
      </c>
      <c r="D73" s="41" t="s">
        <v>18</v>
      </c>
    </row>
    <row r="74" spans="1:4" ht="56.9" customHeight="1" thickBot="1" x14ac:dyDescent="0.4">
      <c r="A74" s="90" t="s">
        <v>57</v>
      </c>
      <c r="B74" s="16" t="s">
        <v>1</v>
      </c>
      <c r="C74" s="17"/>
      <c r="D74" s="15"/>
    </row>
    <row r="75" spans="1:4" ht="56.9" customHeight="1" thickBot="1" x14ac:dyDescent="0.4">
      <c r="A75" s="90" t="s">
        <v>58</v>
      </c>
      <c r="B75" s="16" t="s">
        <v>2</v>
      </c>
      <c r="C75" s="17"/>
      <c r="D75" s="12"/>
    </row>
    <row r="76" spans="1:4" ht="56.9" customHeight="1" thickBot="1" x14ac:dyDescent="0.4">
      <c r="A76" s="90" t="s">
        <v>59</v>
      </c>
      <c r="B76" s="16" t="s">
        <v>1</v>
      </c>
      <c r="C76" s="17"/>
      <c r="D76" s="12"/>
    </row>
    <row r="77" spans="1:4" ht="56.9" customHeight="1" thickBot="1" x14ac:dyDescent="0.4">
      <c r="A77" s="90" t="s">
        <v>60</v>
      </c>
      <c r="B77" s="16" t="s">
        <v>1</v>
      </c>
      <c r="C77" s="17"/>
      <c r="D77" s="12"/>
    </row>
    <row r="78" spans="1:4" ht="56.9" customHeight="1" thickBot="1" x14ac:dyDescent="0.4">
      <c r="A78" s="91" t="s">
        <v>61</v>
      </c>
      <c r="B78" s="22" t="s">
        <v>1</v>
      </c>
      <c r="C78" s="23"/>
      <c r="D78" s="13"/>
    </row>
    <row r="79" spans="1:4" ht="22.5" customHeight="1" thickTop="1" thickBot="1" x14ac:dyDescent="0.4">
      <c r="A79" s="20" t="s">
        <v>19</v>
      </c>
      <c r="B79" s="25">
        <v>15</v>
      </c>
      <c r="C79" s="24" t="s">
        <v>30</v>
      </c>
      <c r="D79" s="74">
        <f>SUM(D74:D78)</f>
        <v>0</v>
      </c>
    </row>
    <row r="80" spans="1:4" ht="15" thickTop="1" x14ac:dyDescent="0.35"/>
    <row r="81" spans="1:4" ht="69" customHeight="1" x14ac:dyDescent="0.35">
      <c r="A81" s="100" t="s">
        <v>25</v>
      </c>
      <c r="B81" s="101"/>
      <c r="C81" s="101"/>
    </row>
    <row r="82" spans="1:4" x14ac:dyDescent="0.35">
      <c r="A82" s="18" t="s">
        <v>31</v>
      </c>
      <c r="B82" s="2"/>
      <c r="C82" s="92" t="s">
        <v>75</v>
      </c>
    </row>
    <row r="83" spans="1:4" x14ac:dyDescent="0.35">
      <c r="A83" s="47" t="s">
        <v>32</v>
      </c>
      <c r="B83" s="36"/>
      <c r="C83" s="36"/>
      <c r="D83" s="48"/>
    </row>
    <row r="84" spans="1:4" ht="15" thickBot="1" x14ac:dyDescent="0.4">
      <c r="A84" s="49" t="s">
        <v>33</v>
      </c>
      <c r="B84" s="50">
        <v>4</v>
      </c>
      <c r="C84" s="51"/>
      <c r="D84" s="52"/>
    </row>
    <row r="85" spans="1:4" ht="15.5" thickTop="1" thickBot="1" x14ac:dyDescent="0.4">
      <c r="A85" s="53" t="s">
        <v>34</v>
      </c>
      <c r="B85" s="74">
        <f>D25</f>
        <v>0</v>
      </c>
      <c r="C85" s="54"/>
      <c r="D85" s="55"/>
    </row>
    <row r="86" spans="1:4" ht="22.5" customHeight="1" thickTop="1" x14ac:dyDescent="0.35">
      <c r="A86" s="56"/>
      <c r="B86" s="56"/>
      <c r="C86" s="56"/>
      <c r="D86" s="48"/>
    </row>
    <row r="87" spans="1:4" ht="15" thickBot="1" x14ac:dyDescent="0.4">
      <c r="A87" s="57" t="s">
        <v>21</v>
      </c>
      <c r="B87" s="58"/>
      <c r="C87" s="36"/>
      <c r="D87" s="48"/>
    </row>
    <row r="88" spans="1:4" ht="15" customHeight="1" thickTop="1" thickBot="1" x14ac:dyDescent="0.4">
      <c r="A88" s="59" t="s">
        <v>33</v>
      </c>
      <c r="B88" s="74">
        <f>B52</f>
        <v>0</v>
      </c>
      <c r="C88" s="96"/>
      <c r="D88" s="97"/>
    </row>
    <row r="89" spans="1:4" ht="15.5" thickTop="1" thickBot="1" x14ac:dyDescent="0.4">
      <c r="A89" s="60" t="s">
        <v>35</v>
      </c>
      <c r="B89" s="74">
        <f>D52</f>
        <v>0</v>
      </c>
      <c r="C89" s="98"/>
      <c r="D89" s="99"/>
    </row>
    <row r="90" spans="1:4" ht="21.75" customHeight="1" thickTop="1" x14ac:dyDescent="0.35">
      <c r="A90" s="56"/>
      <c r="B90" s="56"/>
      <c r="C90" s="56"/>
      <c r="D90" s="61"/>
    </row>
    <row r="91" spans="1:4" ht="15" thickBot="1" x14ac:dyDescent="0.4">
      <c r="A91" s="47" t="s">
        <v>27</v>
      </c>
      <c r="B91" s="58"/>
      <c r="C91" s="36"/>
      <c r="D91" s="48"/>
    </row>
    <row r="92" spans="1:4" ht="15" customHeight="1" thickTop="1" thickBot="1" x14ac:dyDescent="0.4">
      <c r="A92" s="59" t="s">
        <v>33</v>
      </c>
      <c r="B92" s="74">
        <f>B65</f>
        <v>0</v>
      </c>
      <c r="C92" s="96"/>
      <c r="D92" s="97"/>
    </row>
    <row r="93" spans="1:4" ht="15" customHeight="1" thickTop="1" thickBot="1" x14ac:dyDescent="0.4">
      <c r="A93" s="60" t="s">
        <v>36</v>
      </c>
      <c r="B93" s="74">
        <f>D65</f>
        <v>0</v>
      </c>
      <c r="C93" s="98"/>
      <c r="D93" s="99"/>
    </row>
    <row r="94" spans="1:4" ht="15" thickTop="1" x14ac:dyDescent="0.35">
      <c r="A94" s="56"/>
      <c r="B94" s="56"/>
      <c r="C94" s="56"/>
      <c r="D94" s="48"/>
    </row>
    <row r="95" spans="1:4" x14ac:dyDescent="0.35">
      <c r="A95" s="84" t="s">
        <v>39</v>
      </c>
      <c r="B95" s="86"/>
      <c r="C95" s="36"/>
      <c r="D95" s="48"/>
    </row>
    <row r="96" spans="1:4" ht="15" thickBot="1" x14ac:dyDescent="0.4">
      <c r="A96" s="59" t="s">
        <v>33</v>
      </c>
      <c r="B96" s="85">
        <v>15</v>
      </c>
      <c r="C96" s="51"/>
      <c r="D96" s="52"/>
    </row>
    <row r="97" spans="1:4" ht="15.5" thickTop="1" thickBot="1" x14ac:dyDescent="0.4">
      <c r="A97" s="60" t="s">
        <v>37</v>
      </c>
      <c r="B97" s="74">
        <f>D79</f>
        <v>0</v>
      </c>
      <c r="C97" s="54"/>
      <c r="D97" s="55"/>
    </row>
    <row r="98" spans="1:4" ht="11.25" customHeight="1" thickTop="1" x14ac:dyDescent="0.35">
      <c r="A98" s="56"/>
      <c r="B98" s="56"/>
      <c r="C98" s="56"/>
      <c r="D98" s="48"/>
    </row>
    <row r="99" spans="1:4" ht="27" customHeight="1" x14ac:dyDescent="0.35">
      <c r="A99" s="94" t="s">
        <v>38</v>
      </c>
      <c r="B99" s="94"/>
      <c r="C99" s="94"/>
      <c r="D99" s="94"/>
    </row>
    <row r="100" spans="1:4" ht="126" customHeight="1" thickBot="1" x14ac:dyDescent="0.4">
      <c r="A100" s="62" t="s">
        <v>40</v>
      </c>
      <c r="B100" s="63">
        <v>9</v>
      </c>
      <c r="C100" s="64" t="s">
        <v>41</v>
      </c>
      <c r="D100" s="65"/>
    </row>
    <row r="101" spans="1:4" ht="15" customHeight="1" thickTop="1" thickBot="1" x14ac:dyDescent="0.4">
      <c r="A101" s="66" t="s">
        <v>42</v>
      </c>
      <c r="B101" s="83"/>
      <c r="C101" s="68" t="s">
        <v>50</v>
      </c>
      <c r="D101" s="67"/>
    </row>
    <row r="102" spans="1:4" ht="31.4" customHeight="1" thickTop="1" x14ac:dyDescent="0.35">
      <c r="A102" s="2"/>
      <c r="B102" s="2"/>
      <c r="C102" s="2"/>
    </row>
    <row r="103" spans="1:4" ht="28.4" customHeight="1" x14ac:dyDescent="0.35">
      <c r="A103" s="8" t="s">
        <v>43</v>
      </c>
      <c r="B103" s="82">
        <f>ROUND((B85*0.5),0)</f>
        <v>0</v>
      </c>
      <c r="C103" s="6" t="s">
        <v>5</v>
      </c>
      <c r="D103" s="5"/>
    </row>
    <row r="104" spans="1:4" ht="28.4" customHeight="1" x14ac:dyDescent="0.35">
      <c r="A104" s="8" t="s">
        <v>44</v>
      </c>
      <c r="B104" s="69" t="e">
        <f>ROUND((18/(B92+B88))*(B89+B93),0)</f>
        <v>#DIV/0!</v>
      </c>
      <c r="C104" s="6" t="s">
        <v>6</v>
      </c>
      <c r="D104" s="5"/>
    </row>
    <row r="105" spans="1:4" ht="28.4" customHeight="1" x14ac:dyDescent="0.35">
      <c r="A105" s="8" t="s">
        <v>45</v>
      </c>
      <c r="B105" s="82">
        <f>ROUND((10/15)*B97,0)</f>
        <v>0</v>
      </c>
      <c r="C105" s="7" t="s">
        <v>3</v>
      </c>
      <c r="D105" s="5"/>
    </row>
    <row r="106" spans="1:4" ht="28.4" customHeight="1" x14ac:dyDescent="0.35">
      <c r="A106" s="8" t="s">
        <v>46</v>
      </c>
      <c r="B106" s="78">
        <f>-B101</f>
        <v>0</v>
      </c>
      <c r="C106" s="7" t="s">
        <v>4</v>
      </c>
      <c r="D106" s="5"/>
    </row>
    <row r="107" spans="1:4" ht="15" thickBot="1" x14ac:dyDescent="0.4"/>
    <row r="108" spans="1:4" ht="15.5" thickTop="1" thickBot="1" x14ac:dyDescent="0.4">
      <c r="A108" s="87" t="s">
        <v>47</v>
      </c>
      <c r="B108" s="9" t="e">
        <f>SUM(B103:B106)</f>
        <v>#DIV/0!</v>
      </c>
    </row>
    <row r="109" spans="1:4" ht="15" thickTop="1" x14ac:dyDescent="0.35"/>
    <row r="110" spans="1:4" x14ac:dyDescent="0.35">
      <c r="A110" s="33" t="s">
        <v>48</v>
      </c>
      <c r="B110" s="93"/>
      <c r="C110" s="75"/>
    </row>
    <row r="111" spans="1:4" x14ac:dyDescent="0.35">
      <c r="A111" s="32"/>
      <c r="B111" s="80"/>
      <c r="C111" s="76"/>
    </row>
    <row r="112" spans="1:4" x14ac:dyDescent="0.35">
      <c r="A112" s="34" t="s">
        <v>49</v>
      </c>
      <c r="B112" s="93"/>
      <c r="C112" s="77"/>
    </row>
    <row r="113" spans="1:3" x14ac:dyDescent="0.35">
      <c r="A113" s="32"/>
      <c r="B113" s="80"/>
      <c r="C113" s="76"/>
    </row>
    <row r="114" spans="1:3" x14ac:dyDescent="0.35">
      <c r="A114" s="34" t="s">
        <v>51</v>
      </c>
      <c r="B114" s="93"/>
      <c r="C114" s="77"/>
    </row>
  </sheetData>
  <sheetProtection sheet="1" selectLockedCells="1"/>
  <mergeCells count="11">
    <mergeCell ref="A99:D99"/>
    <mergeCell ref="A16:D16"/>
    <mergeCell ref="C88:D89"/>
    <mergeCell ref="C92:D93"/>
    <mergeCell ref="A81:C81"/>
    <mergeCell ref="A56:D56"/>
    <mergeCell ref="A27:B27"/>
    <mergeCell ref="A67:C67"/>
    <mergeCell ref="A69:D69"/>
    <mergeCell ref="A54:D54"/>
    <mergeCell ref="A71:D71"/>
  </mergeCells>
  <conditionalFormatting sqref="B104">
    <cfRule type="expression" dxfId="1" priority="4">
      <formula>ISERROR(B104)</formula>
    </cfRule>
  </conditionalFormatting>
  <conditionalFormatting sqref="B108">
    <cfRule type="expression" dxfId="0" priority="1">
      <formula>ISERROR(B108)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4:D78 D45:D51 D32:D40 D62:D64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G2&amp;R&amp;"Arial,Gras"Travail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5" manualBreakCount="5">
    <brk id="28" max="16383" man="1"/>
    <brk id="42" max="3" man="1"/>
    <brk id="58" max="16383" man="1"/>
    <brk id="69" max="16383" man="1"/>
    <brk id="81" max="16383" man="1"/>
  </rowBreaks>
  <ignoredErrors>
    <ignoredError sqref="B104 B108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85E334-B5EF-4E62-B045-50E52BB98A53}"/>
</file>

<file path=customXml/itemProps2.xml><?xml version="1.0" encoding="utf-8"?>
<ds:datastoreItem xmlns:ds="http://schemas.openxmlformats.org/officeDocument/2006/customXml" ds:itemID="{92B9CAB2-6479-402D-A9AE-B8003C874922}"/>
</file>

<file path=customXml/itemProps3.xml><?xml version="1.0" encoding="utf-8"?>
<ds:datastoreItem xmlns:ds="http://schemas.openxmlformats.org/officeDocument/2006/customXml" ds:itemID="{53F89BA2-DFBC-4B50-ACC2-AFE62FC3476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2022-08-04T08:53:54Z</cp:lastPrinted>
  <dcterms:created xsi:type="dcterms:W3CDTF">2022-01-31T12:15:25Z</dcterms:created>
  <dcterms:modified xsi:type="dcterms:W3CDTF">2024-06-05T14:07:24Z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