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N:\15 QV\153 MA Berufe\NF\01_AGS\20 QV 2025\01 Erarbeitung\IPA\deutsch\original\10_Handlungskompetenzen zur Auswahl\Excel\"/>
    </mc:Choice>
  </mc:AlternateContent>
  <xr:revisionPtr revIDLastSave="0" documentId="13_ncr:1_{E947481C-CF37-4F65-A599-BBEF5F6878E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belle1" sheetId="1" r:id="rId1"/>
  </sheets>
  <definedNames>
    <definedName name="_Hlk531693162" localSheetId="0">Tabelle1!$A$50</definedName>
    <definedName name="_Hlk531693596" localSheetId="0">Tabelle1!$A$62</definedName>
    <definedName name="_Hlk531693605" localSheetId="0">Tabelle1!$C$62</definedName>
    <definedName name="_Hlk531693638" localSheetId="0">Tabelle1!$C$21</definedName>
    <definedName name="_Hlk531693651" localSheetId="0">Tabelle1!$D$21</definedName>
    <definedName name="_Hlk531694089" localSheetId="0">Tabelle1!$A$19</definedName>
    <definedName name="_Hlk531694132" localSheetId="0">Tabelle1!$A$30</definedName>
    <definedName name="_Hlk531694217" localSheetId="0">Tabelle1!$A$55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2" i="1" l="1"/>
  <c r="B92" i="1"/>
  <c r="B88" i="1"/>
  <c r="B84" i="1"/>
  <c r="B43" i="1"/>
  <c r="D26" i="1"/>
  <c r="D41" i="1"/>
  <c r="D43" i="1" s="1"/>
  <c r="D50" i="1" s="1"/>
  <c r="B85" i="1" l="1"/>
  <c r="D75" i="1"/>
  <c r="B93" i="1" s="1"/>
  <c r="B101" i="1" s="1"/>
  <c r="B89" i="1"/>
  <c r="B81" i="1"/>
  <c r="B99" i="1" s="1"/>
  <c r="B102" i="1"/>
  <c r="B100" i="1" l="1"/>
  <c r="B104" i="1" s="1"/>
</calcChain>
</file>

<file path=xl/sharedStrings.xml><?xml version="1.0" encoding="utf-8"?>
<sst xmlns="http://schemas.openxmlformats.org/spreadsheetml/2006/main" count="126" uniqueCount="73">
  <si>
    <t>0 - 1</t>
  </si>
  <si>
    <t>0 - 3</t>
  </si>
  <si>
    <t>0-3</t>
  </si>
  <si>
    <t>Formule Excel = ARRONDI((10/15)*B17;0)</t>
  </si>
  <si>
    <t>Formule Excel  = -B21</t>
  </si>
  <si>
    <t xml:space="preserve">Formule Excel = ARRONDI((B5*0,5);0)  =  A*0,5
</t>
  </si>
  <si>
    <t xml:space="preserve">Formule Excel = ARRONDI((18/(B12+B8))*(B9+B13);0)
</t>
  </si>
  <si>
    <t>Name / Vorname:</t>
  </si>
  <si>
    <t>Kandidatennummer:</t>
  </si>
  <si>
    <t>Betrieb:</t>
  </si>
  <si>
    <t>Besprechung vor der IPA:</t>
  </si>
  <si>
    <t>Vorgesetzte Fachkraft:</t>
  </si>
  <si>
    <t xml:space="preserve">Kandidatin / Kandidat: </t>
  </si>
  <si>
    <t>Bewertungskriterien</t>
  </si>
  <si>
    <t>Max. Punkte</t>
  </si>
  <si>
    <t>Begründung</t>
  </si>
  <si>
    <t>Punkte</t>
  </si>
  <si>
    <t>Maximale Punktzahl</t>
  </si>
  <si>
    <t xml:space="preserve">Punktevergabe (keine halben Punkte):
0 = nicht / teilweise erfüllt 
1 = vollständig erfüllt </t>
  </si>
  <si>
    <t>Punktevergabe (keine halben Punkte)
3 = hervorragende Leistung, sehr zuverlässig, selbstständig, aufmerksam
2 = zuverlässige und korrekte Ausführung, kleinere fachliche Mängel erkennbar
1 = wenig zuverlässig, grössere fachliche Mängel erkennbar, eher langsam
0 = mangelhafte und ungenügende Leistung, unzuverlässig</t>
  </si>
  <si>
    <t>Max.
Punkte</t>
  </si>
  <si>
    <t>Berechnung der Gesamt-Punkte</t>
  </si>
  <si>
    <t>Abzug</t>
  </si>
  <si>
    <t>Begründung:</t>
  </si>
  <si>
    <t>Punkteabzug</t>
  </si>
  <si>
    <t>Für den Punkteabzug hier einen positiven Wert setzen</t>
  </si>
  <si>
    <t>Total Situation (max. 30 Punkte)</t>
  </si>
  <si>
    <t>Erreichte Punkte 3</t>
  </si>
  <si>
    <t>Erreichte Punkte 2.2</t>
  </si>
  <si>
    <t>Bewertung Datum :</t>
  </si>
  <si>
    <t xml:space="preserve">Expertin / Experte 1: </t>
  </si>
  <si>
    <t>Übertrag: Maximale Punktzahl:</t>
  </si>
  <si>
    <t>Übertrag: Erreichte Punktzahl 2.1</t>
  </si>
  <si>
    <t>Verschafft sich alle notwendigen Informationen für die Durchführung des Auftrages</t>
  </si>
  <si>
    <t>Bereitet das gesamte Material, dem Ablauf entsprechend, vollständig vor</t>
  </si>
  <si>
    <t>Räumt den Arbeitsplatz gemäss den betrieblichen Richtlinien auf
Reinigt bzw. entsorgt das Material fachgerecht</t>
  </si>
  <si>
    <t>Gibt über die Ausführung der Aufgabe Rückmeldung an die zuständige Fachperson</t>
  </si>
  <si>
    <t>Erreichte Punktzahl A</t>
  </si>
  <si>
    <t>Übertrag: Erreichte Punktzahl B1</t>
  </si>
  <si>
    <t>B1 Durchführen der Handlungskompetenzen in der Situation (Fähigkeiten)</t>
  </si>
  <si>
    <t>Erreichte Punktzahl B1</t>
  </si>
  <si>
    <t>B2 Durchführen der Handlungskompetenzen in der Situation (Haltungen)</t>
  </si>
  <si>
    <t>A Vor - und Nachbereitung</t>
  </si>
  <si>
    <r>
      <t xml:space="preserve">Maximal </t>
    </r>
    <r>
      <rPr>
        <b/>
        <sz val="9"/>
        <color theme="0"/>
        <rFont val="Arial"/>
        <family val="2"/>
      </rPr>
      <t>DREI</t>
    </r>
    <r>
      <rPr>
        <sz val="9"/>
        <color theme="0"/>
        <rFont val="Arial"/>
        <family val="2"/>
      </rPr>
      <t xml:space="preserve"> Bewertungskriterien (Fähigkeiten/Haltungen) dürfen total gestrichen werden. 
Begründung notieren und entsprechende Zelle leer lassen.</t>
    </r>
  </si>
  <si>
    <t xml:space="preserve">C Durchführen der Handlungskompetenzen in der Situation (relevante Qualitätskriterien) </t>
  </si>
  <si>
    <t>Die Arbeitsorganisation ist logisch geplant</t>
  </si>
  <si>
    <t>Das Material wird gemäss betrieblichen Vorgaben wirtschaftlich eingesetzt</t>
  </si>
  <si>
    <t xml:space="preserve">Das Wohlbefinden des Klienten ist jederzeit gegeben. </t>
  </si>
  <si>
    <t xml:space="preserve">Die Klientensicherheit ist jederzeit gegeben. </t>
  </si>
  <si>
    <t>Erreichte Punktzahl C</t>
  </si>
  <si>
    <t>C Durchführen der Handlungskompetenzen in der Situation (relevante Qualitätskriterien)</t>
  </si>
  <si>
    <t xml:space="preserve">Erreichte Punkte </t>
  </si>
  <si>
    <t>Erreichte Punktzahl B2</t>
  </si>
  <si>
    <t>Total Bereich  A</t>
  </si>
  <si>
    <t>Total Bereich B</t>
  </si>
  <si>
    <t>Total Bereich C</t>
  </si>
  <si>
    <r>
      <t xml:space="preserve">Maximal </t>
    </r>
    <r>
      <rPr>
        <b/>
        <sz val="9"/>
        <color theme="1"/>
        <rFont val="Arial"/>
        <family val="2"/>
      </rPr>
      <t xml:space="preserve">ZWEI </t>
    </r>
    <r>
      <rPr>
        <sz val="9"/>
        <color theme="1"/>
        <rFont val="Arial"/>
        <family val="2"/>
      </rPr>
      <t xml:space="preserve">Fähigkeiten dürfen gestrichen werden. 
</t>
    </r>
    <r>
      <rPr>
        <sz val="9"/>
        <color rgb="FFFF0000"/>
        <rFont val="Arial"/>
        <family val="2"/>
      </rPr>
      <t>Begründung notieren und entsprechende Zelle leer lassen.</t>
    </r>
  </si>
  <si>
    <r>
      <t xml:space="preserve">Handlungskompetenz 2.3: </t>
    </r>
    <r>
      <rPr>
        <b/>
        <i/>
        <sz val="11"/>
        <color theme="1"/>
        <rFont val="Arial"/>
        <family val="2"/>
      </rPr>
      <t>Begleitet Klientinnen und Klienten zu Terminen</t>
    </r>
  </si>
  <si>
    <t>Organisiert nach Auftrag das geeignete Transportmittel</t>
  </si>
  <si>
    <t>Tritt professionell gegen aussen auf</t>
  </si>
  <si>
    <t>Kommuniziert professionell</t>
  </si>
  <si>
    <t xml:space="preserve">Informiert die Klientinnen und Klienten </t>
  </si>
  <si>
    <t>Bietet die notwendige Unterstützung und Hilfe an</t>
  </si>
  <si>
    <t>Wendet die Grundsätze der Rücken schonenden und sicheren Arbeitsweise an</t>
  </si>
  <si>
    <t xml:space="preserve">Fördert die Eigenständigkeit der Klientinnen und Klienten </t>
  </si>
  <si>
    <t>Beobachtet Klientinnen und Klienten, erfasst körperliche und psychische Veränderungen und meldet diese weiter</t>
  </si>
  <si>
    <t>Plant die Arbeit</t>
  </si>
  <si>
    <t>Ist achtsam</t>
  </si>
  <si>
    <t>Begegnet Klientinnen und Klienten als Individuen mit einer eigenständigen Persönlichkeit</t>
  </si>
  <si>
    <t>Ist einfühlsam</t>
  </si>
  <si>
    <t>Ist hilfsbereit</t>
  </si>
  <si>
    <t>Schutz der persönlichen Integrität und der Sicherheit des Klienten und dessen Umfeld, allfälliger Punkteabzug (-9 Punkte)</t>
  </si>
  <si>
    <t xml:space="preserve">Total allfälliger Punkteabzug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</si>
</sst>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1"/>
      <color rgb="FF00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b/>
      <i/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8"/>
      <color rgb="FFFF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  <font>
      <sz val="10"/>
      <name val="Calibri"/>
      <family val="2"/>
      <scheme val="minor"/>
    </font>
    <font>
      <sz val="9"/>
      <color theme="0"/>
      <name val="Arial"/>
      <family val="2"/>
    </font>
    <font>
      <b/>
      <sz val="9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4" fillId="0" borderId="0" xfId="0" applyFont="1" applyAlignment="1">
      <alignment vertical="center" wrapText="1"/>
    </xf>
    <xf numFmtId="0" fontId="2" fillId="0" borderId="0" xfId="0" applyFont="1"/>
    <xf numFmtId="0" fontId="0" fillId="0" borderId="0" xfId="0" applyAlignment="1">
      <alignment wrapText="1"/>
    </xf>
    <xf numFmtId="0" fontId="0" fillId="0" borderId="11" xfId="0" applyBorder="1"/>
    <xf numFmtId="49" fontId="9" fillId="0" borderId="12" xfId="0" applyNumberFormat="1" applyFont="1" applyBorder="1" applyAlignment="1">
      <alignment vertical="center" wrapText="1"/>
    </xf>
    <xf numFmtId="49" fontId="9" fillId="0" borderId="12" xfId="0" applyNumberFormat="1" applyFont="1" applyBorder="1" applyAlignment="1">
      <alignment vertical="center"/>
    </xf>
    <xf numFmtId="0" fontId="3" fillId="0" borderId="10" xfId="0" applyFont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1" fillId="5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vertical="top" wrapText="1"/>
      <protection locked="0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 applyProtection="1">
      <alignment vertical="center" wrapText="1"/>
      <protection locked="0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5" xfId="0" applyFont="1" applyBorder="1" applyAlignment="1">
      <alignment horizontal="right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16" xfId="0" applyFont="1" applyBorder="1" applyAlignment="1">
      <alignment horizontal="right" vertical="center" wrapText="1"/>
    </xf>
    <xf numFmtId="0" fontId="10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>
      <alignment horizontal="center" vertical="center" wrapText="1"/>
    </xf>
    <xf numFmtId="0" fontId="13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/>
    <xf numFmtId="0" fontId="14" fillId="0" borderId="0" xfId="0" applyFont="1" applyAlignment="1">
      <alignment horizontal="right"/>
    </xf>
    <xf numFmtId="0" fontId="5" fillId="2" borderId="5" xfId="0" applyFont="1" applyFill="1" applyBorder="1" applyAlignment="1">
      <alignment vertical="center" wrapText="1"/>
    </xf>
    <xf numFmtId="0" fontId="15" fillId="2" borderId="5" xfId="0" applyFont="1" applyFill="1" applyBorder="1" applyAlignment="1">
      <alignment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16" fillId="2" borderId="5" xfId="0" applyFont="1" applyFill="1" applyBorder="1" applyAlignment="1">
      <alignment vertical="center" wrapText="1"/>
    </xf>
    <xf numFmtId="0" fontId="7" fillId="0" borderId="10" xfId="0" applyFont="1" applyBorder="1" applyAlignment="1">
      <alignment horizontal="right"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8" fillId="0" borderId="0" xfId="0" applyFont="1"/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0" fontId="5" fillId="0" borderId="6" xfId="0" applyFont="1" applyBorder="1"/>
    <xf numFmtId="0" fontId="18" fillId="0" borderId="7" xfId="0" applyFont="1" applyBorder="1"/>
    <xf numFmtId="0" fontId="14" fillId="7" borderId="5" xfId="0" applyFont="1" applyFill="1" applyBorder="1"/>
    <xf numFmtId="0" fontId="5" fillId="0" borderId="8" xfId="0" applyFont="1" applyBorder="1"/>
    <xf numFmtId="0" fontId="18" fillId="0" borderId="9" xfId="0" applyFont="1" applyBorder="1"/>
    <xf numFmtId="0" fontId="5" fillId="0" borderId="3" xfId="0" applyFont="1" applyBorder="1"/>
    <xf numFmtId="0" fontId="14" fillId="0" borderId="0" xfId="0" applyFont="1"/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14" fillId="7" borderId="5" xfId="0" applyFont="1" applyFill="1" applyBorder="1" applyAlignment="1">
      <alignment horizontal="left" vertical="center" wrapText="1"/>
    </xf>
    <xf numFmtId="0" fontId="18" fillId="0" borderId="3" xfId="0" applyFont="1" applyBorder="1"/>
    <xf numFmtId="0" fontId="5" fillId="0" borderId="5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19" fillId="0" borderId="10" xfId="0" applyFont="1" applyBorder="1" applyAlignment="1" applyProtection="1">
      <alignment horizontal="left" vertical="top"/>
      <protection locked="0"/>
    </xf>
    <xf numFmtId="0" fontId="18" fillId="0" borderId="11" xfId="0" applyFont="1" applyBorder="1"/>
    <xf numFmtId="0" fontId="14" fillId="4" borderId="10" xfId="0" applyFont="1" applyFill="1" applyBorder="1"/>
    <xf numFmtId="0" fontId="18" fillId="0" borderId="11" xfId="0" applyFont="1" applyBorder="1" applyAlignment="1">
      <alignment horizontal="left"/>
    </xf>
    <xf numFmtId="0" fontId="20" fillId="0" borderId="12" xfId="0" applyFont="1" applyBorder="1" applyAlignment="1">
      <alignment horizontal="left"/>
    </xf>
    <xf numFmtId="0" fontId="0" fillId="0" borderId="2" xfId="0" applyBorder="1" applyAlignment="1" applyProtection="1">
      <alignment horizontal="left"/>
      <protection locked="0"/>
    </xf>
    <xf numFmtId="0" fontId="2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164" fontId="2" fillId="0" borderId="14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6" fillId="0" borderId="2" xfId="0" applyFont="1" applyBorder="1" applyAlignment="1">
      <alignment horizontal="left"/>
    </xf>
    <xf numFmtId="164" fontId="2" fillId="0" borderId="5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left"/>
    </xf>
    <xf numFmtId="0" fontId="24" fillId="0" borderId="2" xfId="0" applyFont="1" applyBorder="1" applyAlignment="1" applyProtection="1">
      <alignment horizontal="left"/>
      <protection locked="0"/>
    </xf>
    <xf numFmtId="0" fontId="5" fillId="3" borderId="5" xfId="0" applyFont="1" applyFill="1" applyBorder="1" applyAlignment="1">
      <alignment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 applyProtection="1">
      <alignment horizontal="center" vertical="center" wrapText="1"/>
      <protection locked="0"/>
    </xf>
    <xf numFmtId="0" fontId="19" fillId="0" borderId="2" xfId="0" applyFont="1" applyBorder="1" applyAlignment="1" applyProtection="1">
      <alignment horizontal="left"/>
      <protection locked="0"/>
    </xf>
    <xf numFmtId="0" fontId="14" fillId="0" borderId="18" xfId="0" applyFont="1" applyBorder="1" applyAlignment="1">
      <alignment vertical="center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25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0" fillId="0" borderId="6" xfId="0" applyFont="1" applyBorder="1" applyAlignment="1">
      <alignment horizontal="left" vertical="top" wrapText="1"/>
    </xf>
    <xf numFmtId="0" fontId="20" fillId="0" borderId="7" xfId="0" applyFont="1" applyBorder="1" applyAlignment="1">
      <alignment horizontal="left" vertical="top" wrapText="1"/>
    </xf>
    <xf numFmtId="0" fontId="20" fillId="0" borderId="8" xfId="0" applyFont="1" applyBorder="1" applyAlignment="1">
      <alignment horizontal="left" vertical="top" wrapText="1"/>
    </xf>
    <xf numFmtId="0" fontId="20" fillId="0" borderId="9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center" wrapText="1"/>
    </xf>
  </cellXfs>
  <cellStyles count="1">
    <cellStyle name="Standard" xfId="0" builtinId="0"/>
  </cellStyles>
  <dxfs count="1">
    <dxf>
      <font>
        <color theme="5" tint="0.399945066682943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370742</xdr:colOff>
      <xdr:row>94</xdr:row>
      <xdr:rowOff>52021</xdr:rowOff>
    </xdr:from>
    <xdr:ext cx="65" cy="172227"/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5CB27266-2C71-4555-AD6E-9CACD41516AA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oneCellAnchor>
    <xdr:from>
      <xdr:col>1</xdr:col>
      <xdr:colOff>370742</xdr:colOff>
      <xdr:row>94</xdr:row>
      <xdr:rowOff>52021</xdr:rowOff>
    </xdr:from>
    <xdr:ext cx="65" cy="172227"/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0923D036-0BCF-43A1-9EC5-5E4E85C30A0A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oneCellAnchor>
    <xdr:from>
      <xdr:col>2</xdr:col>
      <xdr:colOff>121627</xdr:colOff>
      <xdr:row>98</xdr:row>
      <xdr:rowOff>79174</xdr:rowOff>
    </xdr:from>
    <xdr:ext cx="1465786" cy="15036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feld 7">
              <a:extLst>
                <a:ext uri="{FF2B5EF4-FFF2-40B4-BE49-F238E27FC236}">
                  <a16:creationId xmlns:a16="http://schemas.microsoft.com/office/drawing/2014/main" id="{B4D887F4-1B95-4DAD-9AF6-1458653268CC}"/>
                </a:ext>
              </a:extLst>
            </xdr:cNvPr>
            <xdr:cNvSpPr txBox="1"/>
          </xdr:nvSpPr>
          <xdr:spPr>
            <a:xfrm>
              <a:off x="3057568" y="32912409"/>
              <a:ext cx="1465786" cy="1503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Erreichte</m:t>
                    </m:r>
                    <m:r>
                      <m:rPr>
                        <m:nor/>
                      </m:rP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</m:t>
                    </m:r>
                    <m:r>
                      <m:rPr>
                        <m:nor/>
                      </m:rP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Punkte</m:t>
                    </m:r>
                    <m:r>
                      <m:rPr>
                        <m:nor/>
                      </m:rP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 </m:t>
                    </m:r>
                    <m:r>
                      <m:rPr>
                        <m:nor/>
                      </m:rP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A</m:t>
                    </m:r>
                    <m:r>
                      <m:rPr>
                        <m:nor/>
                      </m:rP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</m:t>
                    </m:r>
                    <m: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×0.5</m:t>
                    </m:r>
                    <m:r>
                      <m:rPr>
                        <m:nor/>
                      </m:rPr>
                      <a:rPr lang="de-CH" sz="10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</m:oMath>
                </m:oMathPara>
              </a14:m>
              <a:endParaRPr lang="de-CH" sz="10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8" name="Textfeld 7">
              <a:extLst>
                <a:ext uri="{FF2B5EF4-FFF2-40B4-BE49-F238E27FC236}">
                  <a16:creationId xmlns:a16="http://schemas.microsoft.com/office/drawing/2014/main" id="{B4D887F4-1B95-4DAD-9AF6-1458653268CC}"/>
                </a:ext>
              </a:extLst>
            </xdr:cNvPr>
            <xdr:cNvSpPr txBox="1"/>
          </xdr:nvSpPr>
          <xdr:spPr>
            <a:xfrm>
              <a:off x="3057568" y="32912409"/>
              <a:ext cx="1465786" cy="1503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CH" sz="1000" b="0" i="0" u="none" strike="noStrike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"Erreichte Punkte  A "×0.5"</a:t>
              </a:r>
              <a:r>
                <a:rPr lang="de-CH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 </a:t>
              </a:r>
              <a:r>
                <a:rPr lang="de-LI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"</a:t>
              </a:r>
              <a:endParaRPr lang="de-CH" sz="10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Fallback>
    </mc:AlternateContent>
    <xdr:clientData/>
  </xdr:oneCellAnchor>
  <xdr:oneCellAnchor>
    <xdr:from>
      <xdr:col>2</xdr:col>
      <xdr:colOff>113868</xdr:colOff>
      <xdr:row>99</xdr:row>
      <xdr:rowOff>38658</xdr:rowOff>
    </xdr:from>
    <xdr:ext cx="3124631" cy="4656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feld 8">
              <a:extLst>
                <a:ext uri="{FF2B5EF4-FFF2-40B4-BE49-F238E27FC236}">
                  <a16:creationId xmlns:a16="http://schemas.microsoft.com/office/drawing/2014/main" id="{0E9055D6-E3A1-43EC-ACBA-2A35AC474F49}"/>
                </a:ext>
              </a:extLst>
            </xdr:cNvPr>
            <xdr:cNvSpPr txBox="1"/>
          </xdr:nvSpPr>
          <xdr:spPr>
            <a:xfrm>
              <a:off x="3049809" y="33219276"/>
              <a:ext cx="3124631" cy="4656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r>
                    <a:rPr lang="de-CH" sz="11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</m:t>
                  </m:r>
                  <m:f>
                    <m:fPr>
                      <m:ctrlP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fPr>
                    <m:num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18</m:t>
                      </m:r>
                    </m:num>
                    <m:den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𝑀𝑎𝑥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. 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𝑃𝑢𝑛𝑘𝑡𝑒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 +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2</m:t>
                      </m:r>
                    </m:den>
                  </m:f>
                  <m:r>
                    <a:rPr lang="de-CH" sz="11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× </m:t>
                  </m:r>
                  <m:d>
                    <m:dPr>
                      <m:ctrlP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dPr>
                    <m:e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𝐸𝑟𝑟𝑒𝑖𝑐h𝑡𝑒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𝑃𝑢𝑛𝑘𝑡𝑒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1+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2</m:t>
                      </m:r>
                    </m:e>
                  </m:d>
                </m:oMath>
              </a14:m>
              <a:r>
                <a:rPr lang="de-CH" sz="1000"/>
                <a:t> </a:t>
              </a:r>
            </a:p>
          </xdr:txBody>
        </xdr:sp>
      </mc:Choice>
      <mc:Fallback xmlns="">
        <xdr:sp macro="" textlink="">
          <xdr:nvSpPr>
            <xdr:cNvPr id="9" name="Textfeld 8">
              <a:extLst>
                <a:ext uri="{FF2B5EF4-FFF2-40B4-BE49-F238E27FC236}">
                  <a16:creationId xmlns:a16="http://schemas.microsoft.com/office/drawing/2014/main" id="{0E9055D6-E3A1-43EC-ACBA-2A35AC474F49}"/>
                </a:ext>
              </a:extLst>
            </xdr:cNvPr>
            <xdr:cNvSpPr txBox="1"/>
          </xdr:nvSpPr>
          <xdr:spPr>
            <a:xfrm>
              <a:off x="3049809" y="33219276"/>
              <a:ext cx="3124631" cy="4656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de-CH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 18/(𝑀𝑎𝑥. 𝑃𝑢𝑛𝑘𝑡𝑒 𝐵1 +𝐵2)  × (𝐸𝑟𝑟𝑒𝑖𝑐ℎ𝑡𝑒 𝑃𝑢𝑛𝑘𝑡𝑒 𝐵1+𝐵2)</a:t>
              </a:r>
              <a:r>
                <a:rPr lang="de-CH" sz="1000"/>
                <a:t> </a:t>
              </a:r>
            </a:p>
          </xdr:txBody>
        </xdr:sp>
      </mc:Fallback>
    </mc:AlternateContent>
    <xdr:clientData/>
  </xdr:oneCellAnchor>
  <xdr:oneCellAnchor>
    <xdr:from>
      <xdr:col>2</xdr:col>
      <xdr:colOff>120671</xdr:colOff>
      <xdr:row>100</xdr:row>
      <xdr:rowOff>29066</xdr:rowOff>
    </xdr:from>
    <xdr:ext cx="1716688" cy="3179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feld 9">
              <a:extLst>
                <a:ext uri="{FF2B5EF4-FFF2-40B4-BE49-F238E27FC236}">
                  <a16:creationId xmlns:a16="http://schemas.microsoft.com/office/drawing/2014/main" id="{F76DC75D-73A2-40F4-8C71-7C4271E1FC0A}"/>
                </a:ext>
              </a:extLst>
            </xdr:cNvPr>
            <xdr:cNvSpPr txBox="1"/>
          </xdr:nvSpPr>
          <xdr:spPr>
            <a:xfrm>
              <a:off x="3056612" y="33557066"/>
              <a:ext cx="1716688" cy="3179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CH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10</m:t>
                        </m:r>
                      </m:num>
                      <m:den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12</m:t>
                        </m:r>
                      </m:den>
                    </m:f>
                    <m:r>
                      <a:rPr lang="de-CH" sz="11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×(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𝐸𝑟𝑟𝑒𝑖𝑐h𝑡𝑒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𝑃𝑢𝑛𝑘𝑡𝑒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𝐶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)</m:t>
                    </m:r>
                  </m:oMath>
                </m:oMathPara>
              </a14:m>
              <a:endParaRPr lang="de-CH" sz="1100"/>
            </a:p>
          </xdr:txBody>
        </xdr:sp>
      </mc:Choice>
      <mc:Fallback xmlns="">
        <xdr:sp macro="" textlink="">
          <xdr:nvSpPr>
            <xdr:cNvPr id="10" name="Textfeld 9">
              <a:extLst>
                <a:ext uri="{FF2B5EF4-FFF2-40B4-BE49-F238E27FC236}">
                  <a16:creationId xmlns:a16="http://schemas.microsoft.com/office/drawing/2014/main" id="{F76DC75D-73A2-40F4-8C71-7C4271E1FC0A}"/>
                </a:ext>
              </a:extLst>
            </xdr:cNvPr>
            <xdr:cNvSpPr txBox="1"/>
          </xdr:nvSpPr>
          <xdr:spPr>
            <a:xfrm>
              <a:off x="3056612" y="33557066"/>
              <a:ext cx="1716688" cy="3179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CH" sz="1100" b="0" i="0">
                  <a:latin typeface="Cambria Math" panose="02040503050406030204" pitchFamily="18" charset="0"/>
                </a:rPr>
                <a:t>10/12  </a:t>
              </a:r>
              <a:r>
                <a:rPr lang="de-CH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×(𝐸𝑟𝑟𝑒𝑖𝑐ℎ𝑡𝑒 𝑃𝑢𝑛𝑘𝑡𝑒 𝐶)</a:t>
              </a:r>
              <a:endParaRPr lang="de-CH" sz="1100"/>
            </a:p>
          </xdr:txBody>
        </xdr:sp>
      </mc:Fallback>
    </mc:AlternateContent>
    <xdr:clientData/>
  </xdr:oneCellAnchor>
  <xdr:twoCellAnchor>
    <xdr:from>
      <xdr:col>2</xdr:col>
      <xdr:colOff>685800</xdr:colOff>
      <xdr:row>23</xdr:row>
      <xdr:rowOff>533400</xdr:rowOff>
    </xdr:from>
    <xdr:to>
      <xdr:col>3</xdr:col>
      <xdr:colOff>247650</xdr:colOff>
      <xdr:row>24</xdr:row>
      <xdr:rowOff>76200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E2EC54C6-7A99-51E2-CD13-71FF5EAD1B4F}"/>
            </a:ext>
          </a:extLst>
        </xdr:cNvPr>
        <xdr:cNvSpPr txBox="1"/>
      </xdr:nvSpPr>
      <xdr:spPr>
        <a:xfrm>
          <a:off x="3619500" y="6600825"/>
          <a:ext cx="2819400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LI" sz="900">
              <a:latin typeface="Arial" panose="020B0604020202020204" pitchFamily="34" charset="0"/>
              <a:cs typeface="Arial" panose="020B0604020202020204" pitchFamily="34" charset="0"/>
            </a:rPr>
            <a:t>Korrekturhinweis: Falls kein Material verwendet, wird nur das Aufräumen bewertet.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10"/>
  <sheetViews>
    <sheetView tabSelected="1" view="pageLayout" topLeftCell="A23" zoomScaleNormal="100" zoomScaleSheetLayoutView="70" workbookViewId="0">
      <selection activeCell="B5" sqref="B5"/>
    </sheetView>
  </sheetViews>
  <sheetFormatPr baseColWidth="10" defaultColWidth="11.453125" defaultRowHeight="14.5" x14ac:dyDescent="0.35"/>
  <cols>
    <col min="1" max="1" width="35.26953125" customWidth="1"/>
    <col min="2" max="2" width="6" customWidth="1"/>
    <col min="3" max="3" width="46" customWidth="1"/>
    <col min="4" max="4" width="6" customWidth="1"/>
    <col min="8" max="8" width="9.453125" customWidth="1"/>
  </cols>
  <sheetData>
    <row r="2" spans="1:3" x14ac:dyDescent="0.35">
      <c r="A2" s="2"/>
    </row>
    <row r="3" spans="1:3" x14ac:dyDescent="0.35">
      <c r="A3" s="34" t="s">
        <v>7</v>
      </c>
      <c r="B3" s="69"/>
      <c r="C3" s="70"/>
    </row>
    <row r="4" spans="1:3" x14ac:dyDescent="0.35">
      <c r="A4" s="35"/>
      <c r="B4" s="71"/>
      <c r="C4" s="71"/>
    </row>
    <row r="5" spans="1:3" x14ac:dyDescent="0.35">
      <c r="A5" s="34" t="s">
        <v>8</v>
      </c>
      <c r="B5" s="69"/>
      <c r="C5" s="70"/>
    </row>
    <row r="6" spans="1:3" x14ac:dyDescent="0.35">
      <c r="A6" s="35"/>
      <c r="B6" s="71"/>
      <c r="C6" s="71"/>
    </row>
    <row r="7" spans="1:3" x14ac:dyDescent="0.35">
      <c r="A7" s="34" t="s">
        <v>9</v>
      </c>
      <c r="B7" s="69"/>
      <c r="C7" s="70"/>
    </row>
    <row r="8" spans="1:3" x14ac:dyDescent="0.35">
      <c r="A8" s="35"/>
      <c r="B8" s="71"/>
      <c r="C8" s="71"/>
    </row>
    <row r="9" spans="1:3" x14ac:dyDescent="0.35">
      <c r="A9" s="35"/>
      <c r="B9" s="71"/>
      <c r="C9" s="71"/>
    </row>
    <row r="10" spans="1:3" x14ac:dyDescent="0.35">
      <c r="A10" s="36" t="s">
        <v>10</v>
      </c>
      <c r="B10" s="72"/>
      <c r="C10" s="72"/>
    </row>
    <row r="11" spans="1:3" x14ac:dyDescent="0.35">
      <c r="A11" s="35"/>
      <c r="B11" s="71"/>
      <c r="C11" s="71"/>
    </row>
    <row r="12" spans="1:3" x14ac:dyDescent="0.35">
      <c r="A12" s="34" t="s">
        <v>11</v>
      </c>
      <c r="B12" s="69"/>
      <c r="C12" s="70"/>
    </row>
    <row r="13" spans="1:3" x14ac:dyDescent="0.35">
      <c r="A13" s="35"/>
      <c r="B13" s="71"/>
      <c r="C13" s="71"/>
    </row>
    <row r="14" spans="1:3" x14ac:dyDescent="0.35">
      <c r="A14" s="34" t="s">
        <v>12</v>
      </c>
      <c r="B14" s="69"/>
      <c r="C14" s="70"/>
    </row>
    <row r="17" spans="1:8" ht="29.15" customHeight="1" x14ac:dyDescent="0.35">
      <c r="A17" s="89" t="s">
        <v>57</v>
      </c>
      <c r="B17" s="89"/>
      <c r="C17" s="89"/>
      <c r="D17" s="89"/>
      <c r="E17" s="1"/>
      <c r="F17" s="1"/>
      <c r="G17" s="1"/>
      <c r="H17" s="1"/>
    </row>
    <row r="19" spans="1:8" x14ac:dyDescent="0.35">
      <c r="A19" s="18" t="s">
        <v>42</v>
      </c>
    </row>
    <row r="21" spans="1:8" ht="20.5" thickBot="1" x14ac:dyDescent="0.4">
      <c r="A21" s="37" t="s">
        <v>13</v>
      </c>
      <c r="B21" s="39" t="s">
        <v>14</v>
      </c>
      <c r="C21" s="38" t="s">
        <v>15</v>
      </c>
      <c r="D21" s="40" t="s">
        <v>16</v>
      </c>
    </row>
    <row r="22" spans="1:8" ht="70.75" customHeight="1" thickBot="1" x14ac:dyDescent="0.4">
      <c r="A22" s="43" t="s">
        <v>33</v>
      </c>
      <c r="B22" s="10" t="s">
        <v>0</v>
      </c>
      <c r="C22" s="11"/>
      <c r="D22" s="12"/>
    </row>
    <row r="23" spans="1:8" ht="70.75" customHeight="1" thickBot="1" x14ac:dyDescent="0.4">
      <c r="A23" s="43" t="s">
        <v>34</v>
      </c>
      <c r="B23" s="10" t="s">
        <v>0</v>
      </c>
      <c r="C23" s="11"/>
      <c r="D23" s="12"/>
    </row>
    <row r="24" spans="1:8" ht="70.75" customHeight="1" thickBot="1" x14ac:dyDescent="0.4">
      <c r="A24" s="43" t="s">
        <v>35</v>
      </c>
      <c r="B24" s="10" t="s">
        <v>0</v>
      </c>
      <c r="C24" s="11"/>
      <c r="D24" s="12"/>
    </row>
    <row r="25" spans="1:8" ht="70.75" customHeight="1" thickBot="1" x14ac:dyDescent="0.4">
      <c r="A25" s="43" t="s">
        <v>36</v>
      </c>
      <c r="B25" s="10" t="s">
        <v>0</v>
      </c>
      <c r="C25" s="11"/>
      <c r="D25" s="13"/>
    </row>
    <row r="26" spans="1:8" ht="22.5" customHeight="1" thickTop="1" thickBot="1" x14ac:dyDescent="0.4">
      <c r="A26" s="20" t="s">
        <v>17</v>
      </c>
      <c r="B26" s="21">
        <v>4</v>
      </c>
      <c r="C26" s="25" t="s">
        <v>37</v>
      </c>
      <c r="D26" s="73">
        <f>SUM(D22:D25)</f>
        <v>0</v>
      </c>
    </row>
    <row r="27" spans="1:8" ht="15" thickTop="1" x14ac:dyDescent="0.35"/>
    <row r="28" spans="1:8" ht="37.5" x14ac:dyDescent="0.35">
      <c r="A28" s="22" t="s">
        <v>18</v>
      </c>
    </row>
    <row r="29" spans="1:8" ht="2.65" customHeight="1" x14ac:dyDescent="0.35">
      <c r="A29" s="19"/>
    </row>
    <row r="30" spans="1:8" x14ac:dyDescent="0.35">
      <c r="A30" s="18" t="s">
        <v>39</v>
      </c>
    </row>
    <row r="32" spans="1:8" ht="22.5" customHeight="1" thickBot="1" x14ac:dyDescent="0.4">
      <c r="A32" s="41" t="s">
        <v>13</v>
      </c>
      <c r="B32" s="42" t="s">
        <v>20</v>
      </c>
      <c r="C32" s="38" t="s">
        <v>15</v>
      </c>
      <c r="D32" s="40" t="s">
        <v>16</v>
      </c>
    </row>
    <row r="33" spans="1:4" ht="70" customHeight="1" thickBot="1" x14ac:dyDescent="0.4">
      <c r="A33" s="43" t="s">
        <v>58</v>
      </c>
      <c r="B33" s="30" t="s">
        <v>1</v>
      </c>
      <c r="C33" s="11"/>
      <c r="D33" s="12"/>
    </row>
    <row r="34" spans="1:4" ht="76.5" customHeight="1" thickBot="1" x14ac:dyDescent="0.4">
      <c r="A34" s="43" t="s">
        <v>59</v>
      </c>
      <c r="B34" s="30" t="s">
        <v>1</v>
      </c>
      <c r="C34" s="11"/>
      <c r="D34" s="12"/>
    </row>
    <row r="35" spans="1:4" ht="76.5" customHeight="1" thickBot="1" x14ac:dyDescent="0.4">
      <c r="A35" s="43" t="s">
        <v>60</v>
      </c>
      <c r="B35" s="30" t="s">
        <v>1</v>
      </c>
      <c r="C35" s="11"/>
      <c r="D35" s="12"/>
    </row>
    <row r="36" spans="1:4" ht="76.5" customHeight="1" thickBot="1" x14ac:dyDescent="0.4">
      <c r="A36" s="43" t="s">
        <v>61</v>
      </c>
      <c r="B36" s="30" t="s">
        <v>1</v>
      </c>
      <c r="C36" s="11"/>
      <c r="D36" s="12"/>
    </row>
    <row r="37" spans="1:4" ht="76.5" customHeight="1" thickBot="1" x14ac:dyDescent="0.4">
      <c r="A37" s="43" t="s">
        <v>62</v>
      </c>
      <c r="B37" s="30" t="s">
        <v>1</v>
      </c>
      <c r="C37" s="11"/>
      <c r="D37" s="12"/>
    </row>
    <row r="38" spans="1:4" ht="76.5" customHeight="1" thickBot="1" x14ac:dyDescent="0.4">
      <c r="A38" s="43" t="s">
        <v>63</v>
      </c>
      <c r="B38" s="30" t="s">
        <v>1</v>
      </c>
      <c r="C38" s="11"/>
      <c r="D38" s="12"/>
    </row>
    <row r="39" spans="1:4" ht="76.5" customHeight="1" thickBot="1" x14ac:dyDescent="0.4">
      <c r="A39" s="43" t="s">
        <v>64</v>
      </c>
      <c r="B39" s="30" t="s">
        <v>1</v>
      </c>
      <c r="C39" s="11"/>
      <c r="D39" s="12"/>
    </row>
    <row r="40" spans="1:4" ht="70.75" customHeight="1" thickBot="1" x14ac:dyDescent="0.4">
      <c r="A40" s="43" t="s">
        <v>65</v>
      </c>
      <c r="B40" s="28" t="s">
        <v>1</v>
      </c>
      <c r="C40" s="11"/>
      <c r="D40" s="13"/>
    </row>
    <row r="41" spans="1:4" ht="22.5" customHeight="1" thickTop="1" thickBot="1" x14ac:dyDescent="0.4">
      <c r="A41" s="25" t="s">
        <v>31</v>
      </c>
      <c r="B41" s="12"/>
      <c r="C41" s="27" t="s">
        <v>38</v>
      </c>
      <c r="D41" s="73">
        <f>SUM(D33:D40)</f>
        <v>0</v>
      </c>
    </row>
    <row r="42" spans="1:4" ht="25.5" customHeight="1" thickBot="1" x14ac:dyDescent="0.4">
      <c r="A42" s="41" t="s">
        <v>13</v>
      </c>
      <c r="B42" s="46" t="s">
        <v>20</v>
      </c>
      <c r="C42" s="38" t="s">
        <v>15</v>
      </c>
      <c r="D42" s="40" t="s">
        <v>16</v>
      </c>
    </row>
    <row r="43" spans="1:4" ht="22.5" customHeight="1" thickTop="1" thickBot="1" x14ac:dyDescent="0.4">
      <c r="A43" s="25" t="s">
        <v>31</v>
      </c>
      <c r="B43" s="73">
        <f>B41</f>
        <v>0</v>
      </c>
      <c r="C43" s="27" t="s">
        <v>32</v>
      </c>
      <c r="D43" s="73">
        <f>D41</f>
        <v>0</v>
      </c>
    </row>
    <row r="44" spans="1:4" ht="76.5" customHeight="1" thickTop="1" thickBot="1" x14ac:dyDescent="0.4">
      <c r="A44" s="43" t="s">
        <v>66</v>
      </c>
      <c r="B44" s="28" t="s">
        <v>1</v>
      </c>
      <c r="C44" s="11"/>
      <c r="D44" s="13"/>
    </row>
    <row r="45" spans="1:4" ht="70.75" hidden="1" customHeight="1" thickBot="1" x14ac:dyDescent="0.4">
      <c r="A45" s="43"/>
      <c r="B45" s="30" t="s">
        <v>1</v>
      </c>
      <c r="C45" s="11"/>
      <c r="D45" s="13"/>
    </row>
    <row r="46" spans="1:4" ht="70.75" hidden="1" customHeight="1" thickBot="1" x14ac:dyDescent="0.4">
      <c r="A46" s="43"/>
      <c r="B46" s="30" t="s">
        <v>1</v>
      </c>
      <c r="C46" s="11"/>
      <c r="D46" s="13"/>
    </row>
    <row r="47" spans="1:4" ht="70.75" hidden="1" customHeight="1" thickBot="1" x14ac:dyDescent="0.4">
      <c r="A47" s="43"/>
      <c r="B47" s="30" t="s">
        <v>1</v>
      </c>
      <c r="C47" s="11"/>
      <c r="D47" s="13"/>
    </row>
    <row r="48" spans="1:4" ht="70.75" hidden="1" customHeight="1" thickBot="1" x14ac:dyDescent="0.4">
      <c r="A48" s="43"/>
      <c r="B48" s="30" t="s">
        <v>1</v>
      </c>
      <c r="C48" s="11"/>
      <c r="D48" s="13"/>
    </row>
    <row r="49" spans="1:4" ht="70.75" hidden="1" customHeight="1" thickBot="1" x14ac:dyDescent="0.4">
      <c r="A49" s="43"/>
      <c r="B49" s="28" t="s">
        <v>1</v>
      </c>
      <c r="C49" s="11"/>
      <c r="D49" s="13"/>
    </row>
    <row r="50" spans="1:4" ht="22.5" customHeight="1" thickTop="1" thickBot="1" x14ac:dyDescent="0.4">
      <c r="A50" s="26" t="s">
        <v>17</v>
      </c>
      <c r="B50" s="29"/>
      <c r="C50" s="27" t="s">
        <v>40</v>
      </c>
      <c r="D50" s="73">
        <f>SUM(D43:D49)</f>
        <v>0</v>
      </c>
    </row>
    <row r="52" spans="1:4" ht="73.5" customHeight="1" x14ac:dyDescent="0.35">
      <c r="A52" s="87" t="s">
        <v>19</v>
      </c>
      <c r="B52" s="87"/>
      <c r="C52" s="87"/>
      <c r="D52" s="87"/>
    </row>
    <row r="53" spans="1:4" ht="8.5" customHeight="1" x14ac:dyDescent="0.35"/>
    <row r="54" spans="1:4" ht="28.5" customHeight="1" x14ac:dyDescent="0.35">
      <c r="A54" s="94" t="s">
        <v>56</v>
      </c>
      <c r="B54" s="94"/>
      <c r="C54" s="94"/>
      <c r="D54" s="94"/>
    </row>
    <row r="55" spans="1:4" x14ac:dyDescent="0.35">
      <c r="A55" s="18" t="s">
        <v>41</v>
      </c>
    </row>
    <row r="57" spans="1:4" ht="20.5" thickBot="1" x14ac:dyDescent="0.4">
      <c r="A57" s="37" t="s">
        <v>13</v>
      </c>
      <c r="B57" s="39" t="s">
        <v>14</v>
      </c>
      <c r="C57" s="38" t="s">
        <v>15</v>
      </c>
      <c r="D57" s="40" t="s">
        <v>16</v>
      </c>
    </row>
    <row r="58" spans="1:4" ht="56.9" customHeight="1" thickBot="1" x14ac:dyDescent="0.4">
      <c r="A58" s="43" t="s">
        <v>67</v>
      </c>
      <c r="B58" s="10" t="s">
        <v>1</v>
      </c>
      <c r="C58" s="11"/>
      <c r="D58" s="15"/>
    </row>
    <row r="59" spans="1:4" ht="56.9" customHeight="1" thickBot="1" x14ac:dyDescent="0.4">
      <c r="A59" s="43" t="s">
        <v>68</v>
      </c>
      <c r="B59" s="10" t="s">
        <v>1</v>
      </c>
      <c r="C59" s="11"/>
      <c r="D59" s="12"/>
    </row>
    <row r="60" spans="1:4" ht="56.9" customHeight="1" thickBot="1" x14ac:dyDescent="0.4">
      <c r="A60" s="43" t="s">
        <v>69</v>
      </c>
      <c r="B60" s="10" t="s">
        <v>1</v>
      </c>
      <c r="C60" s="14"/>
      <c r="D60" s="13"/>
    </row>
    <row r="61" spans="1:4" ht="56.9" customHeight="1" thickBot="1" x14ac:dyDescent="0.4">
      <c r="A61" s="43" t="s">
        <v>70</v>
      </c>
      <c r="B61" s="10" t="s">
        <v>1</v>
      </c>
      <c r="C61" s="14"/>
      <c r="D61" s="13"/>
    </row>
    <row r="62" spans="1:4" ht="22.5" customHeight="1" thickTop="1" thickBot="1" x14ac:dyDescent="0.4">
      <c r="A62" s="45" t="s">
        <v>17</v>
      </c>
      <c r="B62" s="85">
        <v>12</v>
      </c>
      <c r="C62" s="27" t="s">
        <v>52</v>
      </c>
      <c r="D62" s="73">
        <f>SUM(D58:D61)</f>
        <v>0</v>
      </c>
    </row>
    <row r="63" spans="1:4" ht="8.5" customHeight="1" x14ac:dyDescent="0.35"/>
    <row r="64" spans="1:4" ht="69" customHeight="1" x14ac:dyDescent="0.35">
      <c r="A64" s="87" t="s">
        <v>19</v>
      </c>
      <c r="B64" s="87"/>
      <c r="C64" s="87"/>
    </row>
    <row r="65" spans="1:4" ht="8.5" customHeight="1" x14ac:dyDescent="0.35">
      <c r="A65" s="3"/>
    </row>
    <row r="66" spans="1:4" ht="22.5" customHeight="1" x14ac:dyDescent="0.35">
      <c r="A66" s="88" t="s">
        <v>43</v>
      </c>
      <c r="B66" s="88"/>
      <c r="C66" s="88"/>
      <c r="D66" s="88"/>
    </row>
    <row r="68" spans="1:4" ht="15" customHeight="1" x14ac:dyDescent="0.35">
      <c r="A68" s="89" t="s">
        <v>44</v>
      </c>
      <c r="B68" s="89"/>
      <c r="C68" s="89"/>
      <c r="D68" s="89"/>
    </row>
    <row r="70" spans="1:4" ht="20.5" thickBot="1" x14ac:dyDescent="0.4">
      <c r="A70" s="37" t="s">
        <v>13</v>
      </c>
      <c r="B70" s="39" t="s">
        <v>14</v>
      </c>
      <c r="C70" s="38" t="s">
        <v>15</v>
      </c>
      <c r="D70" s="44" t="s">
        <v>16</v>
      </c>
    </row>
    <row r="71" spans="1:4" ht="56.9" customHeight="1" thickBot="1" x14ac:dyDescent="0.4">
      <c r="A71" s="80" t="s">
        <v>45</v>
      </c>
      <c r="B71" s="16" t="s">
        <v>1</v>
      </c>
      <c r="C71" s="17"/>
      <c r="D71" s="15"/>
    </row>
    <row r="72" spans="1:4" ht="56.9" customHeight="1" thickBot="1" x14ac:dyDescent="0.4">
      <c r="A72" s="80" t="s">
        <v>46</v>
      </c>
      <c r="B72" s="16" t="s">
        <v>2</v>
      </c>
      <c r="C72" s="17"/>
      <c r="D72" s="12"/>
    </row>
    <row r="73" spans="1:4" ht="56.9" customHeight="1" thickBot="1" x14ac:dyDescent="0.4">
      <c r="A73" s="80" t="s">
        <v>47</v>
      </c>
      <c r="B73" s="16" t="s">
        <v>1</v>
      </c>
      <c r="C73" s="17"/>
      <c r="D73" s="12"/>
    </row>
    <row r="74" spans="1:4" ht="56.9" customHeight="1" thickBot="1" x14ac:dyDescent="0.4">
      <c r="A74" s="80" t="s">
        <v>48</v>
      </c>
      <c r="B74" s="16" t="s">
        <v>1</v>
      </c>
      <c r="C74" s="17"/>
      <c r="D74" s="12"/>
    </row>
    <row r="75" spans="1:4" ht="22.5" customHeight="1" thickTop="1" thickBot="1" x14ac:dyDescent="0.4">
      <c r="A75" s="20" t="s">
        <v>17</v>
      </c>
      <c r="B75" s="24">
        <v>12</v>
      </c>
      <c r="C75" s="23" t="s">
        <v>49</v>
      </c>
      <c r="D75" s="73">
        <f>SUM(D71:D74)</f>
        <v>0</v>
      </c>
    </row>
    <row r="76" spans="1:4" ht="15" thickTop="1" x14ac:dyDescent="0.35"/>
    <row r="77" spans="1:4" ht="69" customHeight="1" x14ac:dyDescent="0.35">
      <c r="A77" s="87" t="s">
        <v>19</v>
      </c>
      <c r="B77" s="87"/>
      <c r="C77" s="87"/>
    </row>
    <row r="78" spans="1:4" x14ac:dyDescent="0.35">
      <c r="A78" s="18" t="s">
        <v>21</v>
      </c>
      <c r="B78" s="2"/>
      <c r="C78" s="2"/>
    </row>
    <row r="79" spans="1:4" x14ac:dyDescent="0.35">
      <c r="A79" s="47" t="s">
        <v>42</v>
      </c>
      <c r="B79" s="35"/>
      <c r="C79" s="35"/>
      <c r="D79" s="48"/>
    </row>
    <row r="80" spans="1:4" ht="15" thickBot="1" x14ac:dyDescent="0.4">
      <c r="A80" s="49" t="s">
        <v>14</v>
      </c>
      <c r="B80" s="50">
        <v>4</v>
      </c>
      <c r="C80" s="51"/>
      <c r="D80" s="52"/>
    </row>
    <row r="81" spans="1:4" ht="15.5" thickTop="1" thickBot="1" x14ac:dyDescent="0.4">
      <c r="A81" s="53" t="s">
        <v>37</v>
      </c>
      <c r="B81" s="73">
        <f>D26</f>
        <v>0</v>
      </c>
      <c r="C81" s="54"/>
      <c r="D81" s="55"/>
    </row>
    <row r="82" spans="1:4" ht="22.5" customHeight="1" thickTop="1" x14ac:dyDescent="0.35">
      <c r="A82" s="56"/>
      <c r="B82" s="56"/>
      <c r="C82" s="56"/>
      <c r="D82" s="48"/>
    </row>
    <row r="83" spans="1:4" ht="15" thickBot="1" x14ac:dyDescent="0.4">
      <c r="A83" s="57" t="s">
        <v>39</v>
      </c>
      <c r="B83" s="58"/>
      <c r="C83" s="35"/>
      <c r="D83" s="48"/>
    </row>
    <row r="84" spans="1:4" ht="15" customHeight="1" thickTop="1" thickBot="1" x14ac:dyDescent="0.4">
      <c r="A84" s="59" t="s">
        <v>14</v>
      </c>
      <c r="B84" s="73">
        <f>B50</f>
        <v>0</v>
      </c>
      <c r="C84" s="90"/>
      <c r="D84" s="91"/>
    </row>
    <row r="85" spans="1:4" ht="15.5" thickTop="1" thickBot="1" x14ac:dyDescent="0.4">
      <c r="A85" s="60" t="s">
        <v>51</v>
      </c>
      <c r="B85" s="73">
        <f>D50</f>
        <v>0</v>
      </c>
      <c r="C85" s="92"/>
      <c r="D85" s="93"/>
    </row>
    <row r="86" spans="1:4" ht="21.75" customHeight="1" thickTop="1" x14ac:dyDescent="0.35">
      <c r="A86" s="56"/>
      <c r="B86" s="56"/>
      <c r="C86" s="56"/>
      <c r="D86" s="61"/>
    </row>
    <row r="87" spans="1:4" ht="15" thickBot="1" x14ac:dyDescent="0.4">
      <c r="A87" s="47" t="s">
        <v>41</v>
      </c>
      <c r="B87" s="58"/>
      <c r="C87" s="35"/>
      <c r="D87" s="48"/>
    </row>
    <row r="88" spans="1:4" ht="15" customHeight="1" thickTop="1" thickBot="1" x14ac:dyDescent="0.4">
      <c r="A88" s="59" t="s">
        <v>14</v>
      </c>
      <c r="B88" s="73">
        <f>B62</f>
        <v>12</v>
      </c>
      <c r="C88" s="90"/>
      <c r="D88" s="91"/>
    </row>
    <row r="89" spans="1:4" ht="15" customHeight="1" thickTop="1" thickBot="1" x14ac:dyDescent="0.4">
      <c r="A89" s="60" t="s">
        <v>28</v>
      </c>
      <c r="B89" s="73">
        <f>D62</f>
        <v>0</v>
      </c>
      <c r="C89" s="92"/>
      <c r="D89" s="93"/>
    </row>
    <row r="90" spans="1:4" ht="15" thickTop="1" x14ac:dyDescent="0.35">
      <c r="A90" s="56"/>
      <c r="B90" s="56"/>
      <c r="C90" s="56"/>
      <c r="D90" s="48"/>
    </row>
    <row r="91" spans="1:4" x14ac:dyDescent="0.35">
      <c r="A91" s="84" t="s">
        <v>50</v>
      </c>
      <c r="B91" s="58"/>
      <c r="C91" s="35"/>
      <c r="D91" s="48"/>
    </row>
    <row r="92" spans="1:4" ht="15" thickBot="1" x14ac:dyDescent="0.4">
      <c r="A92" s="59" t="s">
        <v>14</v>
      </c>
      <c r="B92" s="50">
        <f>B75</f>
        <v>12</v>
      </c>
      <c r="C92" s="51"/>
      <c r="D92" s="52"/>
    </row>
    <row r="93" spans="1:4" ht="15.5" thickTop="1" thickBot="1" x14ac:dyDescent="0.4">
      <c r="A93" s="60" t="s">
        <v>27</v>
      </c>
      <c r="B93" s="73">
        <f>D75</f>
        <v>0</v>
      </c>
      <c r="C93" s="54"/>
      <c r="D93" s="55"/>
    </row>
    <row r="94" spans="1:4" ht="11.25" customHeight="1" thickTop="1" x14ac:dyDescent="0.35">
      <c r="A94" s="56"/>
      <c r="B94" s="56"/>
      <c r="C94" s="56"/>
      <c r="D94" s="48"/>
    </row>
    <row r="95" spans="1:4" ht="29.25" customHeight="1" x14ac:dyDescent="0.35">
      <c r="A95" s="86" t="s">
        <v>71</v>
      </c>
      <c r="B95" s="86"/>
      <c r="C95" s="86"/>
      <c r="D95" s="48"/>
    </row>
    <row r="96" spans="1:4" ht="128.25" customHeight="1" thickBot="1" x14ac:dyDescent="0.4">
      <c r="A96" s="62" t="s">
        <v>22</v>
      </c>
      <c r="B96" s="63">
        <v>9</v>
      </c>
      <c r="C96" s="64" t="s">
        <v>23</v>
      </c>
      <c r="D96" s="65"/>
    </row>
    <row r="97" spans="1:4" ht="15" customHeight="1" thickTop="1" thickBot="1" x14ac:dyDescent="0.4">
      <c r="A97" s="66" t="s">
        <v>24</v>
      </c>
      <c r="B97" s="82">
        <v>0</v>
      </c>
      <c r="C97" s="68" t="s">
        <v>25</v>
      </c>
      <c r="D97" s="67"/>
    </row>
    <row r="98" spans="1:4" ht="31.4" customHeight="1" thickTop="1" x14ac:dyDescent="0.35">
      <c r="A98" s="2"/>
      <c r="B98" s="2"/>
      <c r="C98" s="2"/>
    </row>
    <row r="99" spans="1:4" ht="28.4" customHeight="1" x14ac:dyDescent="0.35">
      <c r="A99" s="7" t="s">
        <v>53</v>
      </c>
      <c r="B99" s="81">
        <f>ROUND((B81*0.5),0)</f>
        <v>0</v>
      </c>
      <c r="C99" s="5" t="s">
        <v>5</v>
      </c>
      <c r="D99" s="4"/>
    </row>
    <row r="100" spans="1:4" ht="28.4" customHeight="1" x14ac:dyDescent="0.35">
      <c r="A100" s="7" t="s">
        <v>54</v>
      </c>
      <c r="B100" s="81">
        <f>ROUND((18/(B88+B84))*(B85+B89),0)</f>
        <v>0</v>
      </c>
      <c r="C100" s="5" t="s">
        <v>6</v>
      </c>
      <c r="D100" s="4"/>
    </row>
    <row r="101" spans="1:4" ht="28.4" customHeight="1" x14ac:dyDescent="0.35">
      <c r="A101" s="7" t="s">
        <v>55</v>
      </c>
      <c r="B101" s="81">
        <f>ROUND((10/12)*B93,0)</f>
        <v>0</v>
      </c>
      <c r="C101" s="6" t="s">
        <v>3</v>
      </c>
      <c r="D101" s="4"/>
    </row>
    <row r="102" spans="1:4" ht="28.4" customHeight="1" x14ac:dyDescent="0.35">
      <c r="A102" s="7" t="s">
        <v>72</v>
      </c>
      <c r="B102" s="77">
        <f>-B97</f>
        <v>0</v>
      </c>
      <c r="C102" s="6" t="s">
        <v>4</v>
      </c>
      <c r="D102" s="4"/>
    </row>
    <row r="103" spans="1:4" ht="15" thickBot="1" x14ac:dyDescent="0.4"/>
    <row r="104" spans="1:4" ht="15.5" thickTop="1" thickBot="1" x14ac:dyDescent="0.4">
      <c r="A104" s="8" t="s">
        <v>26</v>
      </c>
      <c r="B104" s="9">
        <f>SUM(B99:B102)</f>
        <v>0</v>
      </c>
    </row>
    <row r="105" spans="1:4" ht="15" thickTop="1" x14ac:dyDescent="0.35"/>
    <row r="106" spans="1:4" x14ac:dyDescent="0.35">
      <c r="A106" s="32" t="s">
        <v>29</v>
      </c>
      <c r="B106" s="83"/>
      <c r="C106" s="74"/>
    </row>
    <row r="107" spans="1:4" x14ac:dyDescent="0.35">
      <c r="A107" s="31"/>
      <c r="B107" s="78"/>
      <c r="C107" s="75"/>
    </row>
    <row r="108" spans="1:4" x14ac:dyDescent="0.35">
      <c r="A108" s="33" t="s">
        <v>11</v>
      </c>
      <c r="B108" s="79"/>
      <c r="C108" s="76"/>
    </row>
    <row r="109" spans="1:4" x14ac:dyDescent="0.35">
      <c r="A109" s="31"/>
      <c r="B109" s="78"/>
      <c r="C109" s="75"/>
    </row>
    <row r="110" spans="1:4" x14ac:dyDescent="0.35">
      <c r="A110" s="33" t="s">
        <v>30</v>
      </c>
      <c r="B110" s="79"/>
      <c r="C110" s="76"/>
    </row>
  </sheetData>
  <sheetProtection sheet="1" objects="1" scenarios="1" selectLockedCells="1"/>
  <mergeCells count="10">
    <mergeCell ref="A17:D17"/>
    <mergeCell ref="C84:D85"/>
    <mergeCell ref="C88:D89"/>
    <mergeCell ref="A77:C77"/>
    <mergeCell ref="A54:D54"/>
    <mergeCell ref="A95:C95"/>
    <mergeCell ref="A64:C64"/>
    <mergeCell ref="A66:D66"/>
    <mergeCell ref="A52:D52"/>
    <mergeCell ref="A68:D68"/>
  </mergeCells>
  <conditionalFormatting sqref="B104">
    <cfRule type="expression" dxfId="0" priority="1">
      <formula>ISERROR(B104)</formula>
    </cfRule>
  </conditionalFormatting>
  <dataValidations disablePrompts="1" count="2">
    <dataValidation type="whole" allowBlank="1" showInputMessage="1" showErrorMessage="1" sqref="D22:D25" xr:uid="{00000000-0002-0000-0000-000000000000}">
      <formula1>0</formula1>
      <formula2>1</formula2>
    </dataValidation>
    <dataValidation type="whole" allowBlank="1" showInputMessage="1" showErrorMessage="1" sqref="D71:D74 D44:D49 D33:D40 D58:D61" xr:uid="{00000000-0002-0000-0000-000001000000}">
      <formula1>0</formula1>
      <formula2>3</formula2>
    </dataValidation>
  </dataValidations>
  <pageMargins left="0.42892156862745096" right="0.50595238095238093" top="0.97916666666666663" bottom="0.78740157499999996" header="0.3" footer="0.3"/>
  <pageSetup paperSize="9" orientation="portrait" horizontalDpi="1200" verticalDpi="1200" r:id="rId1"/>
  <headerFooter>
    <oddHeader>&amp;L&amp;"Arial,Fett"Qualifikationsverfahren
Assistentin/Assistent 
Gesundheit und Soziales EBA&amp;C&amp;"Arial,Standard"Beurteilungs- und 
Bewertungsraster IPA
&amp;"Arial,Fett"HK 2.3&amp;R&amp;"Arial,Fett"Individuelle praktische
 Arbeit (IPA) 2025
10. Handlungskompetenzen</oddHeader>
    <oddFooter>&amp;L&amp;"Arial,Standard"&amp;8Herausgeber: SDBB, Abteilung Qualifikationsverfahren, Bern  &amp;R&amp;"Arial,Standard"&amp;8&amp;P von &amp;N</oddFooter>
  </headerFooter>
  <rowBreaks count="5" manualBreakCount="5">
    <brk id="29" max="16383" man="1"/>
    <brk id="41" max="16383" man="1"/>
    <brk id="54" max="16383" man="1"/>
    <brk id="67" max="16383" man="1"/>
    <brk id="77" max="16383" man="1"/>
  </rowBreaks>
  <ignoredErrors>
    <ignoredError sqref="B100" evalError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974F54B6704D48B0127E1C9EE04867" ma:contentTypeVersion="18" ma:contentTypeDescription="Crée un document." ma:contentTypeScope="" ma:versionID="054ef4c743ffe13d64d8296ee243e393">
  <xsd:schema xmlns:xsd="http://www.w3.org/2001/XMLSchema" xmlns:xs="http://www.w3.org/2001/XMLSchema" xmlns:p="http://schemas.microsoft.com/office/2006/metadata/properties" xmlns:ns2="d97b7a25-f455-4c87-b852-bca047863f64" xmlns:ns3="4666e9fd-f820-4449-8755-b7de26ef4605" targetNamespace="http://schemas.microsoft.com/office/2006/metadata/properties" ma:root="true" ma:fieldsID="71a2dc4b525da28e00b0525c5dc60085" ns2:_="" ns3:_="">
    <xsd:import namespace="d97b7a25-f455-4c87-b852-bca047863f64"/>
    <xsd:import namespace="4666e9fd-f820-4449-8755-b7de26ef460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7b7a25-f455-4c87-b852-bca047863f6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229b6832-6504-48ef-aa99-629026831d5b}" ma:internalName="TaxCatchAll" ma:showField="CatchAllData" ma:web="d97b7a25-f455-4c87-b852-bca047863f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66e9fd-f820-4449-8755-b7de26ef46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alises d’images" ma:readOnly="false" ma:fieldId="{5cf76f15-5ced-4ddc-b409-7134ff3c332f}" ma:taxonomyMulti="true" ma:sspId="7f5582c4-48b5-4976-a67b-76546a4634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97b7a25-f455-4c87-b852-bca047863f64" xsi:nil="true"/>
    <lcf76f155ced4ddcb4097134ff3c332f xmlns="4666e9fd-f820-4449-8755-b7de26ef460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B8327F2-E2AF-4D1D-8AB3-2BC8FE3A917E}"/>
</file>

<file path=customXml/itemProps2.xml><?xml version="1.0" encoding="utf-8"?>
<ds:datastoreItem xmlns:ds="http://schemas.openxmlformats.org/officeDocument/2006/customXml" ds:itemID="{4DBFDC5B-0ACF-4960-B047-887DA6A1A819}"/>
</file>

<file path=customXml/itemProps3.xml><?xml version="1.0" encoding="utf-8"?>
<ds:datastoreItem xmlns:ds="http://schemas.openxmlformats.org/officeDocument/2006/customXml" ds:itemID="{2B4136AD-FCA5-44DD-98C5-8377D1A26212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8</vt:i4>
      </vt:variant>
    </vt:vector>
  </HeadingPairs>
  <TitlesOfParts>
    <vt:vector size="9" baseType="lpstr">
      <vt:lpstr>Tabelle1</vt:lpstr>
      <vt:lpstr>Tabelle1!_Hlk531693162</vt:lpstr>
      <vt:lpstr>Tabelle1!_Hlk531693596</vt:lpstr>
      <vt:lpstr>Tabelle1!_Hlk531693605</vt:lpstr>
      <vt:lpstr>Tabelle1!_Hlk531693638</vt:lpstr>
      <vt:lpstr>Tabelle1!_Hlk531693651</vt:lpstr>
      <vt:lpstr>Tabelle1!_Hlk531694089</vt:lpstr>
      <vt:lpstr>Tabelle1!_Hlk531694132</vt:lpstr>
      <vt:lpstr>Tabelle1!_Hlk531694217</vt:lpstr>
    </vt:vector>
  </TitlesOfParts>
  <Company>SDBB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Ferrari, Nahuel</dc:creator>
  <cp:lastModifiedBy>Jueni, Erwin</cp:lastModifiedBy>
  <cp:lastPrinted>2022-06-28T13:40:32Z</cp:lastPrinted>
  <dcterms:created xsi:type="dcterms:W3CDTF">2022-01-31T12:15:25Z</dcterms:created>
  <dcterms:modified xsi:type="dcterms:W3CDTF">2024-06-17T12:17:18Z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0x01010059974F54B6704D48B0127E1C9EE04867</vt:lpwstr>
  </property>
</Properties>
</file>